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C:\Users\dudkovav\Desktop\"/>
    </mc:Choice>
  </mc:AlternateContent>
  <xr:revisionPtr revIDLastSave="0" documentId="8_{64313983-4FB6-478D-998D-AF5FC49A38D1}" xr6:coauthVersionLast="47" xr6:coauthVersionMax="47" xr10:uidLastSave="{00000000-0000-0000-0000-000000000000}"/>
  <bookViews>
    <workbookView xWindow="-120" yWindow="-120" windowWidth="29040" windowHeight="15840" xr2:uid="{00000000-000D-0000-FFFF-FFFF00000000}"/>
  </bookViews>
  <sheets>
    <sheet name="Cenová nabídka" sheetId="2" r:id="rId1"/>
    <sheet name="List1" sheetId="3" r:id="rId2"/>
  </sheets>
  <definedNames>
    <definedName name="_xlnm.Print_Titles" localSheetId="0">'Cenová nabídka'!$1:$5</definedName>
    <definedName name="_xlnm.Print_Area" localSheetId="0">'Cenová nabídka'!$A$3:$X$125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0" i="2" l="1"/>
  <c r="V70" i="2" s="1"/>
  <c r="U70" i="2" s="1"/>
  <c r="S72" i="2"/>
  <c r="V72" i="2" s="1"/>
  <c r="U72" i="2" s="1"/>
  <c r="S8" i="2"/>
  <c r="V8" i="2" s="1"/>
  <c r="U8" i="2" s="1"/>
  <c r="S20" i="2"/>
  <c r="V20" i="2" s="1"/>
  <c r="U20" i="2" s="1"/>
  <c r="S85" i="2"/>
  <c r="V85" i="2" s="1"/>
  <c r="S83" i="2"/>
  <c r="V83" i="2" s="1"/>
  <c r="S65" i="2"/>
  <c r="V65" i="2" s="1"/>
  <c r="S11" i="2"/>
  <c r="V11" i="2" s="1"/>
  <c r="U11" i="2" s="1"/>
  <c r="S12" i="2"/>
  <c r="V12" i="2" s="1"/>
  <c r="U12" i="2" s="1"/>
  <c r="S14" i="2"/>
  <c r="V14" i="2" s="1"/>
  <c r="U14" i="2" s="1"/>
  <c r="S15" i="2"/>
  <c r="V15" i="2" s="1"/>
  <c r="U15" i="2" s="1"/>
  <c r="S17" i="2"/>
  <c r="V17" i="2" s="1"/>
  <c r="U17" i="2" s="1"/>
  <c r="S18" i="2"/>
  <c r="V18" i="2" s="1"/>
  <c r="U18" i="2" s="1"/>
  <c r="S19" i="2"/>
  <c r="V19" i="2" s="1"/>
  <c r="U19" i="2" s="1"/>
  <c r="S21" i="2"/>
  <c r="V21" i="2" s="1"/>
  <c r="U21" i="2" s="1"/>
  <c r="S26" i="2"/>
  <c r="V26" i="2" s="1"/>
  <c r="U26" i="2" s="1"/>
  <c r="S29" i="2"/>
  <c r="V29" i="2" s="1"/>
  <c r="U29" i="2" s="1"/>
  <c r="S30" i="2"/>
  <c r="V30" i="2" s="1"/>
  <c r="U30" i="2" s="1"/>
  <c r="S32" i="2"/>
  <c r="V32" i="2" s="1"/>
  <c r="U32" i="2" s="1"/>
  <c r="S33" i="2"/>
  <c r="V33" i="2" s="1"/>
  <c r="U33" i="2" s="1"/>
  <c r="S36" i="2"/>
  <c r="V36" i="2" s="1"/>
  <c r="U36" i="2" s="1"/>
  <c r="S44" i="2"/>
  <c r="V44" i="2" s="1"/>
  <c r="U44" i="2" s="1"/>
  <c r="S45" i="2"/>
  <c r="V45" i="2" s="1"/>
  <c r="U45" i="2" s="1"/>
  <c r="S46" i="2"/>
  <c r="V46" i="2" s="1"/>
  <c r="U46" i="2" s="1"/>
  <c r="S48" i="2"/>
  <c r="V48" i="2" s="1"/>
  <c r="U48" i="2" s="1"/>
  <c r="S51" i="2"/>
  <c r="V51" i="2" s="1"/>
  <c r="U51" i="2" s="1"/>
  <c r="S52" i="2"/>
  <c r="V52" i="2" s="1"/>
  <c r="U52" i="2" s="1"/>
  <c r="S54" i="2"/>
  <c r="V54" i="2" s="1"/>
  <c r="U54" i="2" s="1"/>
  <c r="S57" i="2"/>
  <c r="V57" i="2" s="1"/>
  <c r="U57" i="2" s="1"/>
  <c r="S58" i="2"/>
  <c r="V58" i="2" s="1"/>
  <c r="U58" i="2" s="1"/>
  <c r="S59" i="2"/>
  <c r="V59" i="2" s="1"/>
  <c r="U59" i="2" s="1"/>
  <c r="S74" i="2"/>
  <c r="V74" i="2" s="1"/>
  <c r="U74" i="2" s="1"/>
  <c r="S77" i="2"/>
  <c r="V77" i="2" s="1"/>
  <c r="U77" i="2" s="1"/>
  <c r="S81" i="2"/>
  <c r="S82" i="2"/>
  <c r="V82" i="2" s="1"/>
  <c r="U82" i="2" s="1"/>
  <c r="S84" i="2"/>
  <c r="V84" i="2" s="1"/>
  <c r="U84" i="2" s="1"/>
  <c r="S86" i="2"/>
  <c r="V86" i="2" s="1"/>
  <c r="U86" i="2" s="1"/>
  <c r="S92" i="2"/>
  <c r="V92" i="2" s="1"/>
  <c r="U92" i="2" s="1"/>
  <c r="S97" i="2"/>
  <c r="V97" i="2" s="1"/>
  <c r="U97" i="2" s="1"/>
  <c r="S104" i="2"/>
  <c r="V104" i="2" s="1"/>
  <c r="U104" i="2" s="1"/>
  <c r="S105" i="2"/>
  <c r="V105" i="2" s="1"/>
  <c r="U105" i="2" s="1"/>
  <c r="S106" i="2"/>
  <c r="V106" i="2" s="1"/>
  <c r="U106" i="2" s="1"/>
  <c r="S107" i="2"/>
  <c r="V107" i="2" s="1"/>
  <c r="U107" i="2" s="1"/>
  <c r="S110" i="2"/>
  <c r="V110" i="2" s="1"/>
  <c r="U110" i="2" s="1"/>
  <c r="S111" i="2"/>
  <c r="V111" i="2" s="1"/>
  <c r="U111" i="2" s="1"/>
  <c r="S112" i="2"/>
  <c r="V112" i="2" s="1"/>
  <c r="U112" i="2" s="1"/>
  <c r="S114" i="2"/>
  <c r="V114" i="2" s="1"/>
  <c r="U114" i="2" s="1"/>
  <c r="S115" i="2"/>
  <c r="V115" i="2" s="1"/>
  <c r="U115" i="2" s="1"/>
  <c r="S116" i="2"/>
  <c r="V116" i="2" s="1"/>
  <c r="U116" i="2" s="1"/>
  <c r="S117" i="2"/>
  <c r="V117" i="2" s="1"/>
  <c r="U117" i="2" s="1"/>
  <c r="S118" i="2"/>
  <c r="V118" i="2" s="1"/>
  <c r="U118" i="2" s="1"/>
  <c r="S13" i="2" l="1"/>
  <c r="V13" i="2" s="1"/>
  <c r="U85" i="2"/>
  <c r="U83" i="2"/>
  <c r="U65" i="2"/>
  <c r="V81" i="2"/>
  <c r="U13" i="2" l="1"/>
  <c r="S124" i="2"/>
  <c r="V124" i="2"/>
  <c r="U81" i="2"/>
  <c r="U124" i="2" s="1"/>
</calcChain>
</file>

<file path=xl/sharedStrings.xml><?xml version="1.0" encoding="utf-8"?>
<sst xmlns="http://schemas.openxmlformats.org/spreadsheetml/2006/main" count="300" uniqueCount="102">
  <si>
    <t>Popis</t>
  </si>
  <si>
    <t>Množství</t>
  </si>
  <si>
    <t>MJ</t>
  </si>
  <si>
    <t>Jednotková cena</t>
  </si>
  <si>
    <t>Částka na řádku</t>
  </si>
  <si>
    <t>DPH</t>
  </si>
  <si>
    <t>Celková cena s DPH</t>
  </si>
  <si>
    <t/>
  </si>
  <si>
    <t>MÍSTNOST 1.04 - MULTISENZORICKÁ</t>
  </si>
  <si>
    <t>kus</t>
  </si>
  <si>
    <t>Fit míče</t>
  </si>
  <si>
    <t>MÍSTNOST 1.05 - ERGOTERAPIE</t>
  </si>
  <si>
    <t xml:space="preserve">Stůl 1400x1300 mm : </t>
  </si>
  <si>
    <t>Noha  rohová 'L'</t>
  </si>
  <si>
    <t>(včetně kování)</t>
  </si>
  <si>
    <t>rozměry: 40x40x729 mm</t>
  </si>
  <si>
    <t>Nosník podélný</t>
  </si>
  <si>
    <t>Rohový spoj vč. imb. šroubu M8x85 vč.podložky</t>
  </si>
  <si>
    <t>pro stolové rámy</t>
  </si>
  <si>
    <t>potvrch: pokoveno</t>
  </si>
  <si>
    <t>dřevěné sedátko</t>
  </si>
  <si>
    <t xml:space="preserve">Kluzáky: </t>
  </si>
  <si>
    <t xml:space="preserve">Barva kostry: </t>
  </si>
  <si>
    <t xml:space="preserve">Barva sedáku: </t>
  </si>
  <si>
    <t>se 4 stupačkami v různých výškách</t>
  </si>
  <si>
    <t>stohovatelná</t>
  </si>
  <si>
    <t>výška sedátka: 46 cm</t>
  </si>
  <si>
    <t>Závěsné tyče nebo sítě na zavěšení bylinek/ nutno dospecifikovat</t>
  </si>
  <si>
    <t>Noha rohová 'L'</t>
  </si>
  <si>
    <t>centrální uzamykání</t>
  </si>
  <si>
    <t>rozměry: 585x397x550 mm</t>
  </si>
  <si>
    <t>MÍSTNOST 1.06 PC UČEBNA</t>
  </si>
  <si>
    <t>korpus: LTD 18 mm</t>
  </si>
  <si>
    <t>deska pod pole: popisovatelná HPL, bílá</t>
  </si>
  <si>
    <t>rozměry: 75x312x427  mm</t>
  </si>
  <si>
    <t>rozměry: 150x312x427  mm</t>
  </si>
  <si>
    <t>POZOR BEZ ZAPOJENÍ A ROZVODŮ PC A ELEKTRO!!!</t>
  </si>
  <si>
    <t>Židle otočná na pístu</t>
  </si>
  <si>
    <t xml:space="preserve">kolečka/kluzáky: </t>
  </si>
  <si>
    <t>stavitelná pístem</t>
  </si>
  <si>
    <t>výšková stavitelnost s kolečky: 440-570mm</t>
  </si>
  <si>
    <t>výšková stavitelnost s kluzáky: 415-545mm</t>
  </si>
  <si>
    <t>Magnetická tabule</t>
  </si>
  <si>
    <t>keramický povrch pro popis fixem</t>
  </si>
  <si>
    <t>rozměr: š.1200 x v.1200 mm</t>
  </si>
  <si>
    <t>barevné provedení: bílá</t>
  </si>
  <si>
    <t>včetně odkládací poličky</t>
  </si>
  <si>
    <t xml:space="preserve">Magnetická tabule </t>
  </si>
  <si>
    <t>rozměr: š.1500 x v.1200 mm</t>
  </si>
  <si>
    <t>.</t>
  </si>
  <si>
    <r>
      <rPr>
        <b/>
        <sz val="11"/>
        <color rgb="FFFF0000"/>
        <rFont val="Arial"/>
        <family val="2"/>
        <charset val="238"/>
      </rPr>
      <t>MÍSTNOST 1.07 UČEBNA LOGOPEDIE</t>
    </r>
    <r>
      <rPr>
        <b/>
        <sz val="9"/>
        <color rgb="FFFF0000"/>
        <rFont val="Arial"/>
        <family val="2"/>
        <charset val="238"/>
      </rPr>
      <t xml:space="preserve">
POZOR BEZ ZAPOJENÍ A ROZVODŮ PC A ELEKTRO!!! </t>
    </r>
  </si>
  <si>
    <t>Sedací taburet</t>
  </si>
  <si>
    <t>Stapelsteinské kameny- balanční prvek - PO 6 kusech</t>
  </si>
  <si>
    <t>Logopedické zrcadlo</t>
  </si>
  <si>
    <t>Policová závěsná skříňka</t>
  </si>
  <si>
    <t>Celkem CZK</t>
  </si>
  <si>
    <t>Sedací vak - tvar hruška, rozměr: 900x900x1100 mm</t>
  </si>
  <si>
    <t>Zrcadla  150 x 200 cm (celková délka 3000 mm), včetně nalepení</t>
  </si>
  <si>
    <t>Závěsy na stropní konzole, příprava závěsu - stavba</t>
  </si>
  <si>
    <t>Stojan na tři míče, viz půdorys</t>
  </si>
  <si>
    <t>Stolová deska, v rozměru 1400 x 1300mm, materiál kompakt (buková spárovka)</t>
  </si>
  <si>
    <t>Nosník podélný vč.kování  na délku stolu 1300mm</t>
  </si>
  <si>
    <t>Houpací koník s nastavitelnými lany a příšným nosníkem, rozměry: 1500x200 mm, příprava uchycení ve stropu - stavba</t>
  </si>
  <si>
    <t>Podložka Tatami puzzle, zuby ve tvaru písmene T, šířka 6 cm, rozměry: 1000x1000x40 mm, viz půdorys</t>
  </si>
  <si>
    <t>Taburetka, velikost 46 (ověřit výšku u investora)</t>
  </si>
  <si>
    <t>Perforovaný panel, na nářadí, uchycení na zeď</t>
  </si>
  <si>
    <t>Regál, celokovový (eventuelně police surová dřevotříska), rozměry minimálně: 1800x900x400 mm</t>
  </si>
  <si>
    <t>Stolová deska 18x1400x700 mm, materiál LTD</t>
  </si>
  <si>
    <t>Nosník příčný (délka hloubky 700 mm)</t>
  </si>
  <si>
    <t xml:space="preserve">Stůl 1400x700 mm, Stůl se samonosnou rámovou podnoží bez viditelných konstrukčních spojů. Podnož stolu je tvořena ocelovými spojovacími profily čtvercového průřezu min. 40 x 40 mm a vynáší stolovou desku po celém jejím obvodu. </t>
  </si>
  <si>
    <t>Kontejner mobilní 4z, korpus LTD 18 mm, čílka LTD, vnitřní zásuvky celokovové</t>
  </si>
  <si>
    <t>Učitelská židle se síťovýmn opěrákem, ilustrační potah Bondai, mechanika synchro, vč. područek</t>
  </si>
  <si>
    <t xml:space="preserve">Plastová zásuvka </t>
  </si>
  <si>
    <t>skořepina 100% polypropylen, vzduchový polštář, otvor v horní části opěradla pro snadnou manipulaci</t>
  </si>
  <si>
    <t>Žákovská specializovaná lavice pro studenty, náklop stolové desky, pracovní plochy 800x700 mm, LTD 25 mm, háček pro zavěšení aktovky, velikost 4-7</t>
  </si>
  <si>
    <t>Židle žákovská, výškově stavitelná, nejlépe varianta s výklopnými opěrkami</t>
  </si>
  <si>
    <t>čalouněný sedák i opěrák</t>
  </si>
  <si>
    <t>velikost nutno zvolit</t>
  </si>
  <si>
    <t>Koberec - orientační rozměr 2000 x 1500 mm, volně ložený s obšitými kraji</t>
  </si>
  <si>
    <t>Stůl rovný 735x1600x800 mm, LTD 25 mm, stůl s kovovou podnoží tvaru "C", která je tvořena horizontálními základnami z plochooválných profilů 60 x 20 mm, svislými stojnami z ocelových profilů 50 x 25 mm a 25 x 25 mm, vzájemně svařenými "U" profilem  90 x 12 mm.</t>
  </si>
  <si>
    <t>Elektrozdroj</t>
  </si>
  <si>
    <t>Elektrický výsuv,  Výsuv monitoru je zajištěn pomocí třídílného zvedacího sloupku s motorovým pohonem s antikolizním bezpečnostním systémem. Max. tah 800 N. Programovatelná výška zdvihu. Plynulý a tichý chod. Stůl s výsuvným systémem je dále vybaven adaptérem pro uchycení sloupku k podložce, adaptéry pro uchycení monitorů, mechanismem pro samočinné otevírání a uzavírání víka a profilovanou policí z ocelového plechu min. tl. 2 mm, povrchově upravenou vypalovanou práškovou barvou dle vzorníku RAL. Police je výsuvná společně se sloupkem, profilovaná police umožňuje uložení klávesnice a myši. Cena včetně dopravy a montáže - BEZ ZAPOJENÍ ELEKTRA</t>
  </si>
  <si>
    <t>orientační rozměr celé sestavy 620x2567x1348 mm</t>
  </si>
  <si>
    <t xml:space="preserve">Pracovní robotická deska,  je uzpůsobena pro vložení herního pole o velikosti cca 2560x1350 mm. Výška celého stolu bez herního pole - 600 mm. Stolová deska je vyrobena z bílého lesklého popisovatelného HPL laminátu. Stolová deska je ohraničena rámem zabraňujícím pádu robotů. Rám je vyroben z LTD min. tl. 18 mm, ABS hrana 2 mm lepena PUR lepidlem. </t>
  </si>
  <si>
    <t>Elektrický výsuv, Výsuv monitoru je zajištěn pomocí třídílného zvedacího sloupku s motorovým pohonem s antikolizním bezpečnostním systémem. Max. tah 800 N. Programovatelná výška zdvihu. Plynulý a tichý chod.  Výsuvný systém je dále vybaven adaptérem pro uchycení sloupku k podložce, adaptéry pro uchycení monitorů, mechanismem pro samočinné otevírání a uzavírání víka a profilovanou policí z ocelového plechu min. tl. 2 mm, povrchově upravenou vypalovanou práškovou barvou dle vzorníku RAL. Police je výsuvná společně se sloupkem, profilovaná police umožňuje uložení klávesnice a myši. Součástí výsuvu je i ovládání výsucu počítačů, umístěné např. ve skříňce u stolu. pravé části učitelského stolu je uzamykatelná skříňka s vyjímatelným dnem a jednou policí. Ve skříňce může být ovládání výsuvu, včetně tlačítek  (min.dvě tlačítka pro ovládání výsuvu počítačů v žákovských stolech, počet tlačítek lze změnit dle přání investora)  Rozměry výsuvu musí být kompatibilní pro rozměr stolu výše. Cena včetně dopravy a instalace - BEZ ZAPOJENÍ ELEKTRA</t>
  </si>
  <si>
    <r>
      <rPr>
        <b/>
        <sz val="9"/>
        <rFont val="Arial"/>
        <family val="2"/>
        <charset val="238"/>
      </rPr>
      <t>Učitelská katedra/stůl pro asistenta</t>
    </r>
    <r>
      <rPr>
        <sz val="9"/>
        <rFont val="Arial"/>
        <family val="2"/>
        <charset val="238"/>
      </rPr>
      <t xml:space="preserve">
Jednomístný stůl s lubem. Rozměr stolu : 744x 800 x 705 mm
Stolová deska HPL kompakt tl. 12 mm světle šedá s černým jádrem, zkosené hrany. Stolová podnož je tvořena samonosnou rámovou konstrukcí z ocelových profilů min. 40 x 40 mm bez viditelných spojů. Stolové nohy jsou opatřeny rektifikacemi pro vyrovnání nerovnosti podlahy. Podnož je povrchově upravena vypalovanou práškovou barvou. Ocelová konstrukce stolu je povrchově upravena vysoce kvalitní epoxy-polyesterovou barvou, vypalovanou při teplotě 200 °C. .Cena vč. dopravy a instalace </t>
    </r>
  </si>
  <si>
    <r>
      <rPr>
        <b/>
        <sz val="9"/>
        <color rgb="FF000000"/>
        <rFont val="Arial"/>
        <family val="2"/>
        <charset val="238"/>
      </rPr>
      <t>Katedra učitele bez výsuvu</t>
    </r>
    <r>
      <rPr>
        <sz val="9"/>
        <color rgb="FF000000"/>
        <rFont val="Arial"/>
        <family val="2"/>
        <charset val="238"/>
      </rPr>
      <t xml:space="preserve">
Katedra se samonosnou rámovou podnoží bez viditelných konstrukčních spojů. Celkový rozměr: 750x1600x600mm. Podnož stolu je tvořena ocelovými jeklovými profily čtvercového průřezu min. 40 x 40 mm. Rámová konstrukce vynáší stolovou desku po celém jejím obvodu. Nohy jsou k rámové konstrukci připevněny pomocí trapézových prvků, které svou styčnou plochou zaručují vysokou pevnost stolu. Nohy jsou opatřeny rektifikačními šrouby s plastovou patkou pro vyrovnání nerovnosti podlah. Ocelová konstrukce stolu je povrchově upravena vysoce kvalitní epoxy-polyesterovou barvou, vypalovanou při teplotě 200 °C. Stolová deska LTD tl. 18 mm, opatřena ABS hranou min. tl. 2 mm. V čele katedry clona z LTD 18 mm, zakrývající celou přední plochu. V pravé části katedry umístěna skříňka se čtyřmi zásuvkami. Skříňka je usazena na soklu. Korpus skříňky vč. zad a polic z LTD min. tl. 18 mm, korpus lepený na kolíkové spoje, všechny hrany olepeny ABS hranou min. tl. 0,8 mm. Součástí korpusu jsou plastové kluzáky. Katedra je vybavena 2x kabelovou průchodkou o Ø 70 mm pro vnitřní vedení kabeláže. Průchodky jsou umístěny 1x v pravé části pracovní desky a 1x do dna skříňky. Bočnice zásuvky plechové s částečným kolečkovým výsuvem. Čela zásuvky z LTD min. tl. 18 mm s ABS hranou min. tl. 2 mm, opatřena zapuštěnou plastovou lisovanou úchytkou, která je nasazena na vodorovnou hranu čílek a kopíruje jejich vyfrézovaný tvar včetně radiusu. Úchytka je plná a zakrývá otvor po frézování, aby nedošlo ke zranění prstů při manipulaci s dvířky. Rozměr plastové úchytky min. 160 x 50 x 18 mm, výběr min. ze 4 barev. Horní zásuvka uzamykatelná jednocestným zámkem. Možnost výběru barevného provedení alespoň ze čtyř základních typů dekorů/barev. Cena včetně dopravy a instalace.</t>
    </r>
  </si>
  <si>
    <r>
      <rPr>
        <b/>
        <sz val="9"/>
        <rFont val="Arial"/>
        <family val="2"/>
        <charset val="238"/>
      </rPr>
      <t>Učitelská katedra/stůl pro asistenta</t>
    </r>
    <r>
      <rPr>
        <sz val="9"/>
        <rFont val="Arial"/>
        <family val="2"/>
        <charset val="238"/>
      </rPr>
      <t xml:space="preserve">
Jednomístný stůl s lubem. Rozměr stolu : 750x 800 x 600 mm
Stolová deska HPL kompakt tl. 12 mm světle šedá s černým jádrem, zkosené hrany. Stolová podnož je tvořena samonosnou rámovou konstrukcí z ocelových profilů min. 40 x 40 mm bez viditelných spojů. Stolové nohy jsou opatřeny rektifikacemi pro vyrovnání nerovnosti podlahy. Podnož je povrchově upravena vypalovanou práškovou barvou. Ocelová konstrukce stolu je povrchově upravena vysoce kvalitní epoxy-polyesterovou barvou, vypalovanou při teplotě 200 °C. .Cena vč. dopravy a instalace </t>
    </r>
  </si>
  <si>
    <t xml:space="preserve">Světelný déšť s rampou, odolný plastový obal a speciální konečky chrání vlákno i v případě kousání nebo nešetrné manipulace. Vlákna neobsahují latex, ftaláty ani skleněnou výplň. </t>
  </si>
  <si>
    <t>Klouzačka s podstavcem, viz půdorys, válečková klouzačka je mnohostranně využitelná při sportu i terapii. Děti se mohou klouzat na břichu, na kolenách i na zádech, v sedící i ležící poloze.</t>
  </si>
  <si>
    <t xml:space="preserve">Houpačka, příprava uchycení - stavba, viz půdorys, s odnímatelným koberečkem a skobou. Má čalouněné okraje pro zvýšení bezpečnosti a komfortu. </t>
  </si>
  <si>
    <t xml:space="preserve">Skříňka obsahuje boxy, (počty na 1ks skříňky): 1ks o rozměrech 75x312x427 mm a 2ks o rozměrech 150x312x427 mm. </t>
  </si>
  <si>
    <t>Skříňka  - obsahuje boxy - počty (na 1ks skříňky): 3ks o rozměrech 75x312x427 mm a 1 ks o rozměrech 150x312x427 mm. Včetně 30 párů vodících lišt pro celkem 4 skříňky</t>
  </si>
  <si>
    <r>
      <rPr>
        <b/>
        <sz val="9"/>
        <rFont val="Arial"/>
        <family val="2"/>
        <charset val="238"/>
      </rPr>
      <t>Stůl s výsuvem, podnož kovová, deska kompakt</t>
    </r>
    <r>
      <rPr>
        <sz val="9"/>
        <rFont val="Arial"/>
        <family val="2"/>
        <charset val="238"/>
      </rPr>
      <t xml:space="preserve">
Jednomístný žákovský stůl pro přípravu  výsuvného monitoru. Rozměr stolu s přístavným boxem: 744x 800 x 705 mm.
Stolová deska HPL kompakt tl. 12 mm světle šedá s černým jádrem, zkosené hrany. Stolová podnož je tvořena samonosnou rámovou konstrukcí z ocelových profilů min. 40 x 40 mm bez viditelných spojů. Stolové nohy jsou opatřeny rektifikacemi pro vyrovnání nerovnosti podlahy. Podnož je povrchově upravena vypalovanou práškovou barvou. Na stolovou podnož navazuje box výsuvného systému.
Korpus boxu z LTD min. tl. 18 mm, korpus lepený, všechny hrany olepeny ABS hranou min. tl. 0,8 mm, hrana lepena PUR lepidlem. Plastové průchodky umožňující vedení kabeláže do žákovských stolů. Přístup do vnitřního prostoru boxu pomocí uzamykatelných revizních dvířek z LTD min. tl. 18 mm z vnitřní části stolu. Box je opatřený plastovými kluzáky. 
Stolová deska HPL kompakt tl. 12 mm není dělená a překrývá celou plochou stolovou podnož i box pro výsuvný systém. Otvor pro výsuvný monitor je ve stolové desce řešený vyfrézovaným otvorem se zkosením, do kterého přesně zapadá víko výsuvného systému. Víko výsuvu je tvořeno deskou HPL kompakt tl. 12 mm s funkcí samočinného uzavírání a otevírání. Po uzavření je víko automaticky zajištěno proti otevření. Cena vč. dopravy a instalace - bez zapojení elektra!</t>
    </r>
  </si>
  <si>
    <t>Katedra se skříňkou s přípravou pro výsuv PC (níže).
Učitelský stůl pro přípravu elektrického výsuvného systému. Stolová deska HPL kompakt tl. 12 mm světle šedá s černým jádrem, zkosené hrany. Stolová podnož je tvořena samonosnou rámovou konstrukcí z ocelových profilů min. 40 x 40 mm bez viditelných spojů. Stolové nohy jsou opatřeny rektifikacemi pro vyrovnání nerovnosti podlahy. Podnož je povrchově upravena vypalovanou práškovou barvou. Na stolovou podnož navazuje box výsuvného systému.
Korpus boxu z LTD min. tl. 18 mm, korpus lepený, všechny hrany olepeny ABS hranou min. tl. 0,8 mm, hrana lepena PUR lepidlem.  plastové průchodky umožňující vedení kabeláže do žákovských stolů. Přístup do vnitřního prostoru boxu pomocí uzamykatelných revizních dvířek z LTD min. tl. 18 mm z vnitřní části stolu. Box je opatřený plastovými kluzáky. 
Stolová deska HPL kompakt tl. 12 mm není dělená a překrývá celou plochou stolovou podnož i box pro výsuvný systém. Otvor pro výsuvný monitor je ve stolové desce řešený vyfrézovaným otvorem se zkosením, do kterého přesně zapadá víko výsuvného systému. Víko výsuvu je tvořeno deskou HPL kompakt tl. 12 mm s funkcí samočinného uzavírání a otevírání. Po uzavření je víko automaticky zajištěno proti otevření. V pravé části učitelského stolu je uzamykatelná skříňka s vyjímatelným dnem a jednou policí. Ve skříňce může být umístěno ovládání výsuvu.Cena vč. dopravy a instalace. Rozměry: 744 x 1400 x 705 mm.</t>
  </si>
  <si>
    <t>Informace pro uchazeče:</t>
  </si>
  <si>
    <t>Uchazeč vyplní hlavičku na každém listu.</t>
  </si>
  <si>
    <t>Jednotková položková cena včetně DPH nesmí překročit částku 39999,- Kč.</t>
  </si>
  <si>
    <t>Uchazeč není oprávněn jakkoliv měnit popisy položek.</t>
  </si>
  <si>
    <t>Uchazeč prohlašuje, že nabízené zboží odpovídá požadovaným minimálním parametrům uvedeným v zadání.</t>
  </si>
  <si>
    <t>Uchazeč doplní položkové ceny bez DPH u každého řádku.</t>
  </si>
  <si>
    <t>Příloha č. 2  ZD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</si>
</sst>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10405]#,##0.#####"/>
    <numFmt numFmtId="165" formatCode="[$-10405]#,##0.00###"/>
    <numFmt numFmtId="166" formatCode="[$-10405]#,##0.00"/>
    <numFmt numFmtId="167" formatCode="[$-10405]#,##0.00;\(#,##0.00\)"/>
  </numFmts>
  <fonts count="19" x14ac:knownFonts="1">
    <font>
      <sz val="11"/>
      <color rgb="FF000000"/>
      <name val="Calibri"/>
      <family val="2"/>
      <scheme val="minor"/>
    </font>
    <font>
      <sz val="11"/>
      <name val="Calibri"/>
      <family val="2"/>
      <charset val="238"/>
    </font>
    <font>
      <b/>
      <sz val="11"/>
      <color rgb="FFFFFFFF"/>
      <name val="Arial"/>
      <family val="2"/>
      <charset val="238"/>
    </font>
    <font>
      <sz val="9"/>
      <color rgb="FF000000"/>
      <name val="Arial"/>
      <family val="2"/>
      <charset val="238"/>
    </font>
    <font>
      <b/>
      <sz val="9"/>
      <color rgb="FF000000"/>
      <name val="Arial"/>
      <family val="2"/>
      <charset val="238"/>
    </font>
    <font>
      <sz val="11"/>
      <color rgb="FF000000"/>
      <name val="Calibri"/>
      <family val="2"/>
      <scheme val="minor"/>
    </font>
    <font>
      <b/>
      <sz val="9"/>
      <color rgb="FF000000"/>
      <name val="Arial"/>
      <family val="2"/>
      <charset val="238"/>
    </font>
    <font>
      <b/>
      <sz val="11"/>
      <name val="Calibri"/>
      <family val="2"/>
      <charset val="238"/>
    </font>
    <font>
      <sz val="9"/>
      <color rgb="FF000000"/>
      <name val="Arial"/>
      <family val="2"/>
      <charset val="238"/>
    </font>
    <font>
      <b/>
      <sz val="9"/>
      <color rgb="FFFF0000"/>
      <name val="Arial"/>
      <family val="2"/>
      <charset val="238"/>
    </font>
    <font>
      <b/>
      <sz val="11"/>
      <color rgb="FFFF0000"/>
      <name val="Calibri"/>
      <family val="2"/>
      <charset val="238"/>
    </font>
    <font>
      <b/>
      <sz val="11"/>
      <color rgb="FFFF0000"/>
      <name val="Arial"/>
      <family val="2"/>
      <charset val="238"/>
    </font>
    <font>
      <sz val="9"/>
      <name val="Arial"/>
      <family val="2"/>
      <charset val="238"/>
    </font>
    <font>
      <b/>
      <sz val="9"/>
      <name val="Arial"/>
      <family val="2"/>
      <charset val="238"/>
    </font>
    <font>
      <sz val="11"/>
      <color rgb="FFFF0000"/>
      <name val="Calibri"/>
      <family val="2"/>
      <charset val="238"/>
    </font>
    <font>
      <sz val="9"/>
      <color rgb="FFFF0000"/>
      <name val="Arial"/>
      <family val="2"/>
      <charset val="238"/>
    </font>
    <font>
      <sz val="9"/>
      <name val="Arial"/>
    </font>
    <font>
      <b/>
      <sz val="9"/>
      <name val="Arial"/>
    </font>
    <font>
      <sz val="9"/>
      <color rgb="FF000000"/>
      <name val="Arial"/>
    </font>
  </fonts>
  <fills count="6">
    <fill>
      <patternFill patternType="none"/>
    </fill>
    <fill>
      <patternFill patternType="gray125"/>
    </fill>
    <fill>
      <patternFill patternType="solid">
        <fgColor rgb="FF000000"/>
        <bgColor rgb="FF000000"/>
      </patternFill>
    </fill>
    <fill>
      <patternFill patternType="solid">
        <fgColor theme="1"/>
        <bgColor indexed="64"/>
      </patternFill>
    </fill>
    <fill>
      <patternFill patternType="solid">
        <fgColor theme="0"/>
        <bgColor indexed="64"/>
      </patternFill>
    </fill>
    <fill>
      <patternFill patternType="solid">
        <fgColor theme="0" tint="-4.9989318521683403E-2"/>
        <bgColor indexed="64"/>
      </patternFill>
    </fill>
  </fills>
  <borders count="3">
    <border>
      <left/>
      <right/>
      <top/>
      <bottom/>
      <diagonal/>
    </border>
    <border>
      <left/>
      <right/>
      <top style="thin">
        <color rgb="FF000000"/>
      </top>
      <bottom/>
      <diagonal/>
    </border>
    <border>
      <left/>
      <right/>
      <top/>
      <bottom style="thin">
        <color rgb="FF000000"/>
      </bottom>
      <diagonal/>
    </border>
  </borders>
  <cellStyleXfs count="2">
    <xf numFmtId="0" fontId="0" fillId="0" borderId="0"/>
    <xf numFmtId="0" fontId="5" fillId="0" borderId="0"/>
  </cellStyleXfs>
  <cellXfs count="81">
    <xf numFmtId="0" fontId="1" fillId="0" borderId="0" xfId="0" applyFont="1"/>
    <xf numFmtId="0" fontId="3" fillId="0" borderId="0" xfId="1" applyFont="1" applyAlignment="1">
      <alignment vertical="top" wrapText="1" readingOrder="1"/>
    </xf>
    <xf numFmtId="0" fontId="1" fillId="2" borderId="0" xfId="1" applyFont="1" applyFill="1" applyAlignment="1">
      <alignment vertical="top" wrapText="1"/>
    </xf>
    <xf numFmtId="0" fontId="4" fillId="0" borderId="2" xfId="1" applyFont="1" applyBorder="1" applyAlignment="1">
      <alignment horizontal="right" wrapText="1" readingOrder="1"/>
    </xf>
    <xf numFmtId="0" fontId="3" fillId="0" borderId="0" xfId="1" applyFont="1" applyAlignment="1">
      <alignment horizontal="right" vertical="top" wrapText="1" readingOrder="1"/>
    </xf>
    <xf numFmtId="164" fontId="3" fillId="0" borderId="0" xfId="1" applyNumberFormat="1" applyFont="1" applyAlignment="1">
      <alignment vertical="top" wrapText="1" readingOrder="1"/>
    </xf>
    <xf numFmtId="166" fontId="3" fillId="0" borderId="0" xfId="1" applyNumberFormat="1" applyFont="1" applyAlignment="1">
      <alignment horizontal="right" vertical="top" wrapText="1" readingOrder="1"/>
    </xf>
    <xf numFmtId="166" fontId="4" fillId="0" borderId="1" xfId="1" applyNumberFormat="1" applyFont="1" applyBorder="1" applyAlignment="1">
      <alignment vertical="top" wrapText="1" readingOrder="1"/>
    </xf>
    <xf numFmtId="0" fontId="1" fillId="0" borderId="2" xfId="1" applyFont="1" applyBorder="1" applyAlignment="1">
      <alignment vertical="top" wrapText="1"/>
    </xf>
    <xf numFmtId="0" fontId="10" fillId="0" borderId="0" xfId="0" applyFont="1"/>
    <xf numFmtId="0" fontId="1" fillId="3" borderId="0" xfId="0" applyFont="1" applyFill="1"/>
    <xf numFmtId="167" fontId="3" fillId="0" borderId="0" xfId="1" applyNumberFormat="1" applyFont="1" applyAlignment="1">
      <alignment horizontal="right" vertical="top" wrapText="1" readingOrder="1"/>
    </xf>
    <xf numFmtId="0" fontId="8" fillId="0" borderId="0" xfId="1" applyFont="1" applyAlignment="1">
      <alignment vertical="top" wrapText="1" readingOrder="1"/>
    </xf>
    <xf numFmtId="4" fontId="1" fillId="0" borderId="0" xfId="0" applyNumberFormat="1" applyFont="1"/>
    <xf numFmtId="164" fontId="1" fillId="0" borderId="0" xfId="0" applyNumberFormat="1" applyFont="1"/>
    <xf numFmtId="0" fontId="1" fillId="0" borderId="0" xfId="0" applyFont="1" applyAlignment="1">
      <alignment vertical="center"/>
    </xf>
    <xf numFmtId="166" fontId="3" fillId="0" borderId="0" xfId="1" applyNumberFormat="1" applyFont="1" applyAlignment="1">
      <alignment horizontal="right" vertical="center" wrapText="1" readingOrder="1"/>
    </xf>
    <xf numFmtId="166" fontId="1" fillId="0" borderId="0" xfId="0" applyNumberFormat="1" applyFont="1" applyAlignment="1">
      <alignment vertical="center"/>
    </xf>
    <xf numFmtId="4" fontId="14" fillId="0" borderId="0" xfId="0" applyNumberFormat="1" applyFont="1" applyAlignment="1">
      <alignment vertical="center"/>
    </xf>
    <xf numFmtId="4" fontId="1" fillId="0" borderId="0" xfId="0" applyNumberFormat="1" applyFont="1" applyAlignment="1">
      <alignment vertical="center"/>
    </xf>
    <xf numFmtId="166" fontId="15" fillId="0" borderId="0" xfId="1" applyNumberFormat="1" applyFont="1" applyAlignment="1">
      <alignment horizontal="right" vertical="center" wrapText="1" readingOrder="1"/>
    </xf>
    <xf numFmtId="0" fontId="3" fillId="0" borderId="0" xfId="1" applyFont="1" applyAlignment="1">
      <alignment horizontal="left" vertical="top" wrapText="1" readingOrder="1"/>
    </xf>
    <xf numFmtId="166" fontId="3" fillId="0" borderId="0" xfId="1" applyNumberFormat="1" applyFont="1" applyAlignment="1">
      <alignment horizontal="center" vertical="center" wrapText="1" readingOrder="1"/>
    </xf>
    <xf numFmtId="0" fontId="3" fillId="0" borderId="0" xfId="1" applyFont="1" applyAlignment="1">
      <alignment horizontal="center" vertical="center" wrapText="1" readingOrder="1"/>
    </xf>
    <xf numFmtId="0" fontId="1" fillId="0" borderId="0" xfId="0" applyFont="1" applyAlignment="1">
      <alignment horizontal="center" vertical="center"/>
    </xf>
    <xf numFmtId="0" fontId="3" fillId="0" borderId="0" xfId="1" applyFont="1" applyAlignment="1">
      <alignment vertical="center" wrapText="1" readingOrder="1"/>
    </xf>
    <xf numFmtId="0" fontId="3" fillId="0" borderId="0" xfId="1" applyFont="1" applyAlignment="1">
      <alignment horizontal="right" vertical="center" wrapText="1" readingOrder="1"/>
    </xf>
    <xf numFmtId="167" fontId="3" fillId="0" borderId="0" xfId="1" applyNumberFormat="1" applyFont="1" applyAlignment="1">
      <alignment horizontal="right" vertical="center" wrapText="1" readingOrder="1"/>
    </xf>
    <xf numFmtId="164" fontId="3" fillId="0" borderId="0" xfId="1" applyNumberFormat="1" applyFont="1" applyAlignment="1">
      <alignment vertical="center" wrapText="1" readingOrder="1"/>
    </xf>
    <xf numFmtId="4" fontId="1" fillId="0" borderId="0" xfId="0" applyNumberFormat="1" applyFont="1" applyAlignment="1">
      <alignment horizontal="center" vertical="center"/>
    </xf>
    <xf numFmtId="4" fontId="14" fillId="0" borderId="0" xfId="0" applyNumberFormat="1" applyFont="1" applyAlignment="1">
      <alignment horizontal="center" vertical="center"/>
    </xf>
    <xf numFmtId="164" fontId="3" fillId="0" borderId="0" xfId="1" applyNumberFormat="1" applyFont="1" applyAlignment="1">
      <alignment horizontal="right" vertical="center" wrapText="1" readingOrder="1"/>
    </xf>
    <xf numFmtId="166" fontId="15" fillId="0" borderId="0" xfId="1" applyNumberFormat="1" applyFont="1" applyAlignment="1">
      <alignment horizontal="center" vertical="center" wrapText="1" readingOrder="1"/>
    </xf>
    <xf numFmtId="165" fontId="3" fillId="0" borderId="0" xfId="1" applyNumberFormat="1" applyFont="1" applyAlignment="1">
      <alignment vertical="top" wrapText="1" readingOrder="1"/>
    </xf>
    <xf numFmtId="0" fontId="12" fillId="0" borderId="0" xfId="1" applyFont="1" applyAlignment="1">
      <alignment vertical="top" wrapText="1" readingOrder="1"/>
    </xf>
    <xf numFmtId="167" fontId="3" fillId="0" borderId="0" xfId="1" applyNumberFormat="1" applyFont="1" applyAlignment="1">
      <alignment horizontal="center" vertical="center" wrapText="1" readingOrder="1"/>
    </xf>
    <xf numFmtId="166" fontId="3" fillId="0" borderId="0" xfId="1" applyNumberFormat="1" applyFont="1" applyAlignment="1">
      <alignment horizontal="right" vertical="center" wrapText="1" readingOrder="1"/>
    </xf>
    <xf numFmtId="0" fontId="16" fillId="0" borderId="0" xfId="1" applyFont="1" applyAlignment="1">
      <alignment vertical="top" wrapText="1" readingOrder="1"/>
    </xf>
    <xf numFmtId="0" fontId="17" fillId="0" borderId="0" xfId="1" applyFont="1" applyAlignment="1">
      <alignment vertical="top" wrapText="1" readingOrder="1"/>
    </xf>
    <xf numFmtId="0" fontId="3" fillId="0" borderId="0" xfId="1" applyFont="1" applyAlignment="1">
      <alignment horizontal="center" vertical="center" wrapText="1" readingOrder="1"/>
    </xf>
    <xf numFmtId="165" fontId="3" fillId="0" borderId="0" xfId="1" applyNumberFormat="1" applyFont="1" applyAlignment="1">
      <alignment vertical="center" wrapText="1" readingOrder="1"/>
    </xf>
    <xf numFmtId="166" fontId="3" fillId="0" borderId="0" xfId="1" applyNumberFormat="1" applyFont="1" applyAlignment="1">
      <alignment horizontal="center" vertical="center" wrapText="1" readingOrder="1"/>
    </xf>
    <xf numFmtId="0" fontId="18" fillId="0" borderId="0" xfId="1" applyFont="1" applyAlignment="1">
      <alignment vertical="top" wrapText="1" readingOrder="1"/>
    </xf>
    <xf numFmtId="166" fontId="3" fillId="0" borderId="0" xfId="1" applyNumberFormat="1" applyFont="1" applyAlignment="1">
      <alignment horizontal="right" vertical="top" wrapText="1" readingOrder="1"/>
    </xf>
    <xf numFmtId="0" fontId="12" fillId="0" borderId="0" xfId="1" applyFont="1" applyAlignment="1">
      <alignment horizontal="left" vertical="top" wrapText="1" readingOrder="1"/>
    </xf>
    <xf numFmtId="0" fontId="3" fillId="0" borderId="0" xfId="1" applyFont="1" applyAlignment="1">
      <alignment vertical="center" wrapText="1" readingOrder="1"/>
    </xf>
    <xf numFmtId="165" fontId="12" fillId="0" borderId="0" xfId="1" applyNumberFormat="1" applyFont="1" applyAlignment="1">
      <alignment vertical="center" wrapText="1" readingOrder="1"/>
    </xf>
    <xf numFmtId="167" fontId="3" fillId="0" borderId="0" xfId="1" applyNumberFormat="1" applyFont="1" applyAlignment="1">
      <alignment horizontal="right" vertical="center" wrapText="1" readingOrder="1"/>
    </xf>
    <xf numFmtId="0" fontId="12" fillId="0" borderId="0" xfId="1" applyFont="1" applyAlignment="1">
      <alignment vertical="top" wrapText="1" readingOrder="1"/>
    </xf>
    <xf numFmtId="165" fontId="3" fillId="0" borderId="0" xfId="1" applyNumberFormat="1" applyFont="1" applyAlignment="1">
      <alignment horizontal="right" vertical="center" wrapText="1" readingOrder="1"/>
    </xf>
    <xf numFmtId="0" fontId="3" fillId="0" borderId="0" xfId="1" applyFont="1" applyAlignment="1">
      <alignment horizontal="left" vertical="top" wrapText="1" readingOrder="1"/>
    </xf>
    <xf numFmtId="167" fontId="3" fillId="0" borderId="0" xfId="1" applyNumberFormat="1" applyFont="1" applyAlignment="1">
      <alignment horizontal="right" vertical="top" wrapText="1" readingOrder="1"/>
    </xf>
    <xf numFmtId="0" fontId="3" fillId="0" borderId="0" xfId="1" applyFont="1" applyAlignment="1">
      <alignment vertical="top" wrapText="1" readingOrder="1"/>
    </xf>
    <xf numFmtId="165" fontId="3" fillId="0" borderId="0" xfId="1" applyNumberFormat="1" applyFont="1" applyAlignment="1">
      <alignment vertical="top" wrapText="1" readingOrder="1"/>
    </xf>
    <xf numFmtId="166" fontId="4" fillId="0" borderId="0" xfId="1" applyNumberFormat="1" applyFont="1" applyAlignment="1">
      <alignment horizontal="right" vertical="top" wrapText="1" readingOrder="1"/>
    </xf>
    <xf numFmtId="0" fontId="7" fillId="0" borderId="1" xfId="1" applyFont="1" applyBorder="1" applyAlignment="1">
      <alignment horizontal="right" vertical="top" wrapText="1"/>
    </xf>
    <xf numFmtId="166" fontId="4" fillId="0" borderId="1" xfId="1" applyNumberFormat="1" applyFont="1" applyBorder="1" applyAlignment="1">
      <alignment vertical="top" wrapText="1" readingOrder="1"/>
    </xf>
    <xf numFmtId="166" fontId="4" fillId="0" borderId="1" xfId="1" applyNumberFormat="1" applyFont="1" applyBorder="1" applyAlignment="1">
      <alignment horizontal="right" vertical="top" wrapText="1" readingOrder="1"/>
    </xf>
    <xf numFmtId="0" fontId="7" fillId="0" borderId="0" xfId="0" applyFont="1" applyAlignment="1">
      <alignment horizontal="right"/>
    </xf>
    <xf numFmtId="166" fontId="4" fillId="0" borderId="0" xfId="1" applyNumberFormat="1" applyFont="1" applyAlignment="1">
      <alignment vertical="top" wrapText="1" readingOrder="1"/>
    </xf>
    <xf numFmtId="0" fontId="4" fillId="0" borderId="0" xfId="1" applyFont="1" applyAlignment="1">
      <alignment vertical="top" wrapText="1" readingOrder="1"/>
    </xf>
    <xf numFmtId="0" fontId="3" fillId="0" borderId="2" xfId="1" applyFont="1" applyBorder="1" applyAlignment="1">
      <alignment vertical="top" wrapText="1" readingOrder="1"/>
    </xf>
    <xf numFmtId="165" fontId="3" fillId="0" borderId="2" xfId="1" applyNumberFormat="1" applyFont="1" applyBorder="1" applyAlignment="1">
      <alignment vertical="top" wrapText="1" readingOrder="1"/>
    </xf>
    <xf numFmtId="166" fontId="3" fillId="0" borderId="2" xfId="1" applyNumberFormat="1" applyFont="1" applyBorder="1" applyAlignment="1">
      <alignment horizontal="right" vertical="top" wrapText="1" readingOrder="1"/>
    </xf>
    <xf numFmtId="167" fontId="3" fillId="0" borderId="2" xfId="1" applyNumberFormat="1" applyFont="1" applyBorder="1" applyAlignment="1">
      <alignment horizontal="right" vertical="top" wrapText="1" readingOrder="1"/>
    </xf>
    <xf numFmtId="0" fontId="3" fillId="0" borderId="0" xfId="1" applyFont="1" applyAlignment="1">
      <alignment horizontal="right" vertical="top" wrapText="1" readingOrder="1"/>
    </xf>
    <xf numFmtId="0" fontId="8" fillId="0" borderId="0" xfId="1" applyFont="1" applyAlignment="1">
      <alignment vertical="top" wrapText="1" readingOrder="1"/>
    </xf>
    <xf numFmtId="165" fontId="3" fillId="5" borderId="0" xfId="1" applyNumberFormat="1" applyFont="1" applyFill="1" applyAlignment="1">
      <alignment vertical="top" wrapText="1" readingOrder="1"/>
    </xf>
    <xf numFmtId="0" fontId="9" fillId="0" borderId="0" xfId="1" applyFont="1" applyAlignment="1">
      <alignment vertical="top" wrapText="1" readingOrder="1"/>
    </xf>
    <xf numFmtId="0" fontId="13" fillId="0" borderId="0" xfId="1" applyFont="1" applyAlignment="1">
      <alignment vertical="top" wrapText="1" readingOrder="1"/>
    </xf>
    <xf numFmtId="165" fontId="12" fillId="0" borderId="0" xfId="1" applyNumberFormat="1" applyFont="1" applyAlignment="1">
      <alignment vertical="top" wrapText="1" readingOrder="1"/>
    </xf>
    <xf numFmtId="0" fontId="3" fillId="0" borderId="0" xfId="1" applyFont="1" applyAlignment="1">
      <alignment horizontal="left" vertical="center" wrapText="1" readingOrder="1"/>
    </xf>
    <xf numFmtId="0" fontId="11" fillId="0" borderId="0" xfId="1" applyFont="1" applyAlignment="1">
      <alignment vertical="top" wrapText="1" readingOrder="1"/>
    </xf>
    <xf numFmtId="165" fontId="3" fillId="4" borderId="0" xfId="1" applyNumberFormat="1" applyFont="1" applyFill="1" applyAlignment="1">
      <alignment vertical="top" wrapText="1" readingOrder="1"/>
    </xf>
    <xf numFmtId="0" fontId="6" fillId="0" borderId="0" xfId="1" applyFont="1" applyAlignment="1">
      <alignment vertical="top" wrapText="1" readingOrder="1"/>
    </xf>
    <xf numFmtId="0" fontId="1" fillId="2" borderId="0" xfId="1" applyFont="1" applyFill="1" applyAlignment="1">
      <alignment vertical="top" wrapText="1"/>
    </xf>
    <xf numFmtId="0" fontId="4" fillId="0" borderId="2" xfId="1" applyFont="1" applyBorder="1" applyAlignment="1">
      <alignment wrapText="1" readingOrder="1"/>
    </xf>
    <xf numFmtId="0" fontId="4" fillId="0" borderId="2" xfId="1" applyFont="1" applyBorder="1" applyAlignment="1">
      <alignment horizontal="right" wrapText="1" readingOrder="1"/>
    </xf>
    <xf numFmtId="0" fontId="3" fillId="0" borderId="1" xfId="1" applyFont="1" applyBorder="1" applyAlignment="1">
      <alignment horizontal="right" vertical="top" wrapText="1" readingOrder="1"/>
    </xf>
    <xf numFmtId="0" fontId="2" fillId="2" borderId="0" xfId="1" applyFont="1" applyFill="1" applyAlignment="1">
      <alignment horizontal="center" vertical="center" wrapText="1" readingOrder="1"/>
    </xf>
    <xf numFmtId="0" fontId="3" fillId="0" borderId="1" xfId="1" applyFont="1" applyBorder="1" applyAlignment="1">
      <alignment vertical="top" wrapText="1" readingOrder="1"/>
    </xf>
  </cellXfs>
  <cellStyles count="2">
    <cellStyle name="Normal" xfId="1" xr:uid="{00000000-0005-0000-0000-000000000000}"/>
    <cellStyle name="Normální"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3D3D3"/>
      <rgbColor rgb="00FF00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42"/>
  <sheetViews>
    <sheetView showGridLines="0" tabSelected="1" workbookViewId="0">
      <pane ySplit="5" topLeftCell="A6" activePane="bottomLeft" state="frozen"/>
      <selection pane="bottomLeft" activeCell="B11" sqref="B11:H11"/>
    </sheetView>
  </sheetViews>
  <sheetFormatPr defaultRowHeight="15" x14ac:dyDescent="0.25"/>
  <cols>
    <col min="1" max="1" width="3.7109375" customWidth="1"/>
    <col min="2" max="2" width="5.5703125" customWidth="1"/>
    <col min="3" max="3" width="2.28515625" customWidth="1"/>
    <col min="4" max="4" width="1.85546875" customWidth="1"/>
    <col min="5" max="5" width="13.42578125" customWidth="1"/>
    <col min="6" max="6" width="0" hidden="1" customWidth="1"/>
    <col min="7" max="7" width="60.140625" customWidth="1"/>
    <col min="8" max="8" width="4.85546875" hidden="1" customWidth="1"/>
    <col min="9" max="9" width="12.140625" customWidth="1"/>
    <col min="10" max="10" width="1.28515625" customWidth="1"/>
    <col min="11" max="11" width="6" customWidth="1"/>
    <col min="12" max="12" width="7.28515625" customWidth="1"/>
    <col min="13" max="13" width="8.5703125" customWidth="1"/>
    <col min="14" max="14" width="4" customWidth="1"/>
    <col min="15" max="15" width="0.7109375" customWidth="1"/>
    <col min="16" max="16" width="0.28515625" hidden="1" customWidth="1"/>
    <col min="17" max="17" width="1.140625" hidden="1" customWidth="1"/>
    <col min="18" max="18" width="1.28515625" hidden="1" customWidth="1"/>
    <col min="19" max="19" width="8.28515625" customWidth="1"/>
    <col min="20" max="20" width="5.7109375" customWidth="1"/>
    <col min="21" max="21" width="11.85546875" customWidth="1"/>
    <col min="22" max="22" width="34" hidden="1" customWidth="1"/>
    <col min="23" max="23" width="31.42578125" hidden="1" customWidth="1"/>
    <col min="24" max="24" width="17.42578125" customWidth="1"/>
    <col min="25" max="25" width="9.7109375" customWidth="1"/>
    <col min="29" max="29" width="11.5703125" style="15" bestFit="1" customWidth="1"/>
    <col min="30" max="30" width="11.5703125" style="15" customWidth="1"/>
    <col min="31" max="31" width="11.28515625" style="15" bestFit="1" customWidth="1"/>
  </cols>
  <sheetData>
    <row r="1" spans="1:31" ht="12.2" customHeight="1" x14ac:dyDescent="0.25"/>
    <row r="2" spans="1:31" ht="0.75" customHeight="1" x14ac:dyDescent="0.25">
      <c r="A2" s="2"/>
      <c r="B2" s="2"/>
      <c r="C2" s="2"/>
      <c r="D2" s="2"/>
      <c r="E2" s="2"/>
      <c r="F2" s="2"/>
      <c r="G2" s="2"/>
      <c r="H2" s="2"/>
      <c r="I2" s="2"/>
      <c r="J2" s="2"/>
      <c r="K2" s="2"/>
      <c r="L2" s="2"/>
      <c r="M2" s="2"/>
      <c r="N2" s="2"/>
      <c r="O2" s="2"/>
      <c r="P2" s="2"/>
      <c r="Q2" s="2"/>
      <c r="R2" s="2"/>
      <c r="S2" s="2"/>
      <c r="T2" s="2"/>
      <c r="U2" s="2"/>
      <c r="X2" s="10"/>
    </row>
    <row r="3" spans="1:31" ht="15.2" customHeight="1" x14ac:dyDescent="0.25">
      <c r="A3" s="75"/>
      <c r="B3" s="75"/>
      <c r="C3" s="75"/>
      <c r="D3" s="75"/>
      <c r="E3" s="75"/>
      <c r="F3" s="75"/>
      <c r="G3" s="75"/>
      <c r="H3" s="75"/>
      <c r="I3" s="75"/>
      <c r="J3" s="75"/>
      <c r="K3" s="2"/>
      <c r="L3" s="2"/>
      <c r="M3" s="2"/>
      <c r="N3" s="2"/>
      <c r="O3" s="2"/>
      <c r="P3" s="79"/>
      <c r="Q3" s="79"/>
      <c r="R3" s="79"/>
      <c r="S3" s="79"/>
      <c r="T3" s="79"/>
      <c r="U3" s="79"/>
      <c r="V3" s="79"/>
      <c r="W3" s="79"/>
      <c r="X3" s="79"/>
    </row>
    <row r="4" spans="1:31" ht="1.1499999999999999" customHeight="1" x14ac:dyDescent="0.25">
      <c r="A4" s="2"/>
      <c r="B4" s="2"/>
      <c r="C4" s="2"/>
      <c r="D4" s="2"/>
      <c r="E4" s="2"/>
      <c r="F4" s="2"/>
      <c r="G4" s="2"/>
      <c r="H4" s="2"/>
      <c r="I4" s="2"/>
      <c r="J4" s="2"/>
      <c r="K4" s="2"/>
      <c r="L4" s="2"/>
      <c r="M4" s="2"/>
      <c r="N4" s="2"/>
      <c r="O4" s="2"/>
      <c r="P4" s="2"/>
      <c r="Q4" s="2"/>
      <c r="R4" s="2"/>
      <c r="S4" s="2"/>
      <c r="T4" s="2"/>
      <c r="U4" s="2"/>
      <c r="X4" s="10"/>
    </row>
    <row r="5" spans="1:31" ht="12.75" customHeight="1" x14ac:dyDescent="0.25">
      <c r="E5" t="s">
        <v>101</v>
      </c>
    </row>
    <row r="6" spans="1:31" ht="15" customHeight="1" x14ac:dyDescent="0.25">
      <c r="A6" s="8"/>
      <c r="B6" s="76" t="s">
        <v>0</v>
      </c>
      <c r="C6" s="76"/>
      <c r="D6" s="76"/>
      <c r="E6" s="76"/>
      <c r="F6" s="76"/>
      <c r="G6" s="76"/>
      <c r="H6" s="76"/>
      <c r="I6" s="3" t="s">
        <v>1</v>
      </c>
      <c r="J6" s="76" t="s">
        <v>2</v>
      </c>
      <c r="K6" s="76"/>
      <c r="L6" s="77" t="s">
        <v>3</v>
      </c>
      <c r="M6" s="77"/>
      <c r="N6" s="3"/>
      <c r="O6" s="77"/>
      <c r="P6" s="77"/>
      <c r="Q6" s="77"/>
      <c r="R6" s="77"/>
      <c r="S6" s="77" t="s">
        <v>4</v>
      </c>
      <c r="T6" s="77"/>
      <c r="U6" s="3" t="s">
        <v>5</v>
      </c>
      <c r="V6" s="77" t="s">
        <v>6</v>
      </c>
      <c r="W6" s="77"/>
      <c r="X6" s="77"/>
    </row>
    <row r="7" spans="1:31" ht="13.15" customHeight="1" x14ac:dyDescent="0.25">
      <c r="B7" s="80"/>
      <c r="C7" s="80"/>
      <c r="D7" s="80"/>
      <c r="E7" s="80"/>
      <c r="F7" s="80"/>
      <c r="G7" s="80"/>
      <c r="H7" s="80"/>
      <c r="I7" s="1" t="s">
        <v>7</v>
      </c>
      <c r="J7" s="80" t="s">
        <v>7</v>
      </c>
      <c r="K7" s="80"/>
      <c r="L7" s="80" t="s">
        <v>7</v>
      </c>
      <c r="M7" s="80"/>
      <c r="N7" s="4" t="s">
        <v>7</v>
      </c>
      <c r="O7" s="78" t="s">
        <v>7</v>
      </c>
      <c r="P7" s="78"/>
      <c r="Q7" s="78"/>
      <c r="R7" s="78"/>
      <c r="S7" s="78" t="s">
        <v>7</v>
      </c>
      <c r="T7" s="78"/>
      <c r="U7" s="4" t="s">
        <v>7</v>
      </c>
      <c r="V7" s="78" t="s">
        <v>7</v>
      </c>
      <c r="W7" s="78"/>
      <c r="X7" s="78"/>
    </row>
    <row r="8" spans="1:31" ht="14.45" customHeight="1" x14ac:dyDescent="0.25">
      <c r="B8" s="72" t="s">
        <v>8</v>
      </c>
      <c r="C8" s="72"/>
      <c r="D8" s="72"/>
      <c r="E8" s="72"/>
      <c r="F8" s="72"/>
      <c r="G8" s="72"/>
      <c r="H8" s="72"/>
      <c r="I8" s="5">
        <v>1</v>
      </c>
      <c r="J8" s="52" t="s">
        <v>9</v>
      </c>
      <c r="K8" s="52"/>
      <c r="L8" s="53"/>
      <c r="M8" s="53"/>
      <c r="N8" s="4"/>
      <c r="O8" s="43"/>
      <c r="P8" s="43"/>
      <c r="Q8" s="43"/>
      <c r="R8" s="43"/>
      <c r="S8" s="51">
        <f>(L8*I8)</f>
        <v>0</v>
      </c>
      <c r="T8" s="51"/>
      <c r="U8" s="6">
        <f>(V8-S8)</f>
        <v>0</v>
      </c>
      <c r="V8" s="43">
        <f>(S8*1.21)</f>
        <v>0</v>
      </c>
      <c r="W8" s="43"/>
      <c r="X8" s="43"/>
      <c r="Z8" s="43"/>
      <c r="AA8" s="43"/>
      <c r="AB8" s="43"/>
      <c r="AC8" s="20"/>
      <c r="AD8" s="16"/>
      <c r="AE8" s="18"/>
    </row>
    <row r="9" spans="1:31" ht="36" customHeight="1" x14ac:dyDescent="0.25">
      <c r="B9" s="48" t="s">
        <v>88</v>
      </c>
      <c r="C9" s="48"/>
      <c r="D9" s="48"/>
      <c r="E9" s="48"/>
      <c r="F9" s="48"/>
      <c r="G9" s="48"/>
      <c r="H9" s="48"/>
      <c r="I9" s="1"/>
      <c r="J9" s="1"/>
      <c r="K9" s="1"/>
      <c r="L9" s="1"/>
      <c r="M9" s="1"/>
      <c r="N9" s="4"/>
      <c r="O9" s="4"/>
      <c r="P9" s="4"/>
      <c r="Q9" s="4"/>
      <c r="R9" s="4"/>
      <c r="S9" s="4"/>
      <c r="T9" s="4"/>
      <c r="U9" s="4"/>
      <c r="V9" s="4"/>
      <c r="W9" s="4"/>
      <c r="X9" s="4"/>
      <c r="Z9" s="4"/>
      <c r="AA9" s="4"/>
      <c r="AB9" s="4"/>
      <c r="AC9" s="20"/>
      <c r="AD9" s="16"/>
      <c r="AE9" s="18"/>
    </row>
    <row r="10" spans="1:31" ht="14.45" customHeight="1" x14ac:dyDescent="0.25">
      <c r="B10" s="34"/>
      <c r="C10" s="34"/>
      <c r="D10" s="34"/>
      <c r="E10" s="34"/>
      <c r="F10" s="34"/>
      <c r="G10" s="34"/>
      <c r="H10" s="34"/>
      <c r="I10" s="1"/>
      <c r="J10" s="1"/>
      <c r="K10" s="1"/>
      <c r="L10" s="1"/>
      <c r="M10" s="1"/>
      <c r="N10" s="4"/>
      <c r="O10" s="4"/>
      <c r="P10" s="4"/>
      <c r="Q10" s="4"/>
      <c r="R10" s="4"/>
      <c r="S10" s="4"/>
      <c r="T10" s="4"/>
      <c r="U10" s="4"/>
      <c r="V10" s="4"/>
      <c r="W10" s="4"/>
      <c r="X10" s="4"/>
      <c r="Z10" s="4"/>
      <c r="AA10" s="4"/>
      <c r="AB10" s="4"/>
      <c r="AC10" s="20"/>
      <c r="AD10" s="16"/>
      <c r="AE10" s="18"/>
    </row>
    <row r="11" spans="1:31" ht="26.45" customHeight="1" x14ac:dyDescent="0.25">
      <c r="B11" s="44" t="s">
        <v>80</v>
      </c>
      <c r="C11" s="44"/>
      <c r="D11" s="44"/>
      <c r="E11" s="44"/>
      <c r="F11" s="44"/>
      <c r="G11" s="44"/>
      <c r="H11" s="44"/>
      <c r="I11" s="5">
        <v>1</v>
      </c>
      <c r="J11" s="52" t="s">
        <v>9</v>
      </c>
      <c r="K11" s="52"/>
      <c r="L11" s="53"/>
      <c r="M11" s="53"/>
      <c r="N11" s="4"/>
      <c r="O11" s="43"/>
      <c r="P11" s="43"/>
      <c r="Q11" s="43"/>
      <c r="R11" s="43"/>
      <c r="S11" s="51">
        <f>(L11*I11)</f>
        <v>0</v>
      </c>
      <c r="T11" s="51"/>
      <c r="U11" s="6">
        <f>(V11-S11)</f>
        <v>0</v>
      </c>
      <c r="V11" s="43">
        <f>(S11*1.21)</f>
        <v>0</v>
      </c>
      <c r="W11" s="43"/>
      <c r="X11" s="43"/>
      <c r="Z11" s="43"/>
      <c r="AA11" s="43"/>
      <c r="AB11" s="43"/>
      <c r="AC11" s="20"/>
      <c r="AD11" s="16"/>
      <c r="AE11" s="18"/>
    </row>
    <row r="12" spans="1:31" ht="19.899999999999999" customHeight="1" x14ac:dyDescent="0.25">
      <c r="B12" s="48" t="s">
        <v>56</v>
      </c>
      <c r="C12" s="48"/>
      <c r="D12" s="48"/>
      <c r="E12" s="48"/>
      <c r="F12" s="48"/>
      <c r="G12" s="48"/>
      <c r="H12" s="48"/>
      <c r="I12" s="5">
        <v>1</v>
      </c>
      <c r="J12" s="52" t="s">
        <v>9</v>
      </c>
      <c r="K12" s="52"/>
      <c r="L12" s="53"/>
      <c r="M12" s="53"/>
      <c r="N12" s="4"/>
      <c r="O12" s="43"/>
      <c r="P12" s="43"/>
      <c r="Q12" s="43"/>
      <c r="R12" s="43"/>
      <c r="S12" s="51">
        <f t="shared" ref="S12:S59" si="0">(L12*I12)</f>
        <v>0</v>
      </c>
      <c r="T12" s="51"/>
      <c r="U12" s="6">
        <f t="shared" ref="U12:U65" si="1">(V12-S12)</f>
        <v>0</v>
      </c>
      <c r="V12" s="43">
        <f t="shared" ref="V12:V65" si="2">(S12*1.21)</f>
        <v>0</v>
      </c>
      <c r="W12" s="43"/>
      <c r="X12" s="43"/>
      <c r="Z12" s="43"/>
      <c r="AA12" s="43"/>
      <c r="AB12" s="43"/>
      <c r="AC12" s="16"/>
      <c r="AD12" s="16"/>
      <c r="AE12" s="19"/>
    </row>
    <row r="13" spans="1:31" ht="22.9" customHeight="1" x14ac:dyDescent="0.25">
      <c r="B13" s="48" t="s">
        <v>57</v>
      </c>
      <c r="C13" s="48"/>
      <c r="D13" s="48"/>
      <c r="E13" s="48"/>
      <c r="F13" s="48"/>
      <c r="G13" s="48"/>
      <c r="H13" s="48"/>
      <c r="I13" s="5">
        <v>2</v>
      </c>
      <c r="J13" s="52" t="s">
        <v>9</v>
      </c>
      <c r="K13" s="52"/>
      <c r="L13" s="53"/>
      <c r="M13" s="53"/>
      <c r="N13" s="4"/>
      <c r="O13" s="43"/>
      <c r="P13" s="43"/>
      <c r="Q13" s="43"/>
      <c r="R13" s="43"/>
      <c r="S13" s="51">
        <f t="shared" si="0"/>
        <v>0</v>
      </c>
      <c r="T13" s="51"/>
      <c r="U13" s="6">
        <f t="shared" si="1"/>
        <v>0</v>
      </c>
      <c r="V13" s="43">
        <f t="shared" si="2"/>
        <v>0</v>
      </c>
      <c r="W13" s="43"/>
      <c r="X13" s="43"/>
      <c r="Z13" s="43"/>
      <c r="AA13" s="43"/>
      <c r="AB13" s="43"/>
      <c r="AC13" s="16"/>
      <c r="AD13" s="16"/>
      <c r="AE13" s="19"/>
    </row>
    <row r="14" spans="1:31" ht="19.899999999999999" customHeight="1" x14ac:dyDescent="0.25">
      <c r="B14" s="48" t="s">
        <v>58</v>
      </c>
      <c r="C14" s="48"/>
      <c r="D14" s="48"/>
      <c r="E14" s="48"/>
      <c r="F14" s="48"/>
      <c r="G14" s="48"/>
      <c r="H14" s="48"/>
      <c r="I14" s="5">
        <v>1</v>
      </c>
      <c r="J14" s="52" t="s">
        <v>9</v>
      </c>
      <c r="K14" s="52"/>
      <c r="L14" s="53"/>
      <c r="M14" s="53"/>
      <c r="N14" s="4"/>
      <c r="O14" s="43"/>
      <c r="P14" s="43"/>
      <c r="Q14" s="43"/>
      <c r="R14" s="43"/>
      <c r="S14" s="51">
        <f t="shared" si="0"/>
        <v>0</v>
      </c>
      <c r="T14" s="51"/>
      <c r="U14" s="6">
        <f t="shared" si="1"/>
        <v>0</v>
      </c>
      <c r="V14" s="43">
        <f t="shared" si="2"/>
        <v>0</v>
      </c>
      <c r="W14" s="43"/>
      <c r="X14" s="43"/>
      <c r="Z14" s="43"/>
      <c r="AA14" s="43"/>
      <c r="AB14" s="43"/>
      <c r="AC14" s="16"/>
      <c r="AD14" s="16"/>
      <c r="AE14" s="19"/>
    </row>
    <row r="15" spans="1:31" ht="22.9" customHeight="1" x14ac:dyDescent="0.25">
      <c r="B15" s="48" t="s">
        <v>89</v>
      </c>
      <c r="C15" s="48"/>
      <c r="D15" s="48"/>
      <c r="E15" s="48"/>
      <c r="F15" s="48"/>
      <c r="G15" s="48"/>
      <c r="H15" s="48"/>
      <c r="I15" s="5">
        <v>1</v>
      </c>
      <c r="J15" s="52" t="s">
        <v>9</v>
      </c>
      <c r="K15" s="52"/>
      <c r="L15" s="53"/>
      <c r="M15" s="53"/>
      <c r="N15" s="4"/>
      <c r="O15" s="43"/>
      <c r="P15" s="43"/>
      <c r="Q15" s="43"/>
      <c r="R15" s="43"/>
      <c r="S15" s="51">
        <f t="shared" si="0"/>
        <v>0</v>
      </c>
      <c r="T15" s="51"/>
      <c r="U15" s="6">
        <f t="shared" si="1"/>
        <v>0</v>
      </c>
      <c r="V15" s="43">
        <f t="shared" si="2"/>
        <v>0</v>
      </c>
      <c r="W15" s="43"/>
      <c r="X15" s="43"/>
      <c r="Z15" s="43"/>
      <c r="AA15" s="43"/>
      <c r="AB15" s="43"/>
      <c r="AC15" s="20"/>
      <c r="AD15" s="16"/>
      <c r="AE15" s="18"/>
    </row>
    <row r="16" spans="1:31" ht="22.9" customHeight="1" x14ac:dyDescent="0.25">
      <c r="B16" s="34"/>
      <c r="C16" s="34"/>
      <c r="D16" s="34"/>
      <c r="E16" s="34"/>
      <c r="F16" s="34"/>
      <c r="G16" s="34"/>
      <c r="H16" s="34"/>
      <c r="I16" s="5"/>
      <c r="J16" s="1"/>
      <c r="K16" s="1"/>
      <c r="L16" s="33"/>
      <c r="M16" s="33"/>
      <c r="N16" s="4"/>
      <c r="O16" s="6"/>
      <c r="P16" s="6"/>
      <c r="Q16" s="6"/>
      <c r="R16" s="6"/>
      <c r="S16" s="11"/>
      <c r="T16" s="11"/>
      <c r="U16" s="6"/>
      <c r="V16" s="6"/>
      <c r="W16" s="6"/>
      <c r="X16" s="6"/>
      <c r="Z16" s="6"/>
      <c r="AA16" s="6"/>
      <c r="AB16" s="6"/>
      <c r="AC16" s="20"/>
      <c r="AD16" s="16"/>
      <c r="AE16" s="18"/>
    </row>
    <row r="17" spans="2:31" ht="32.450000000000003" customHeight="1" x14ac:dyDescent="0.25">
      <c r="B17" s="48" t="s">
        <v>90</v>
      </c>
      <c r="C17" s="48"/>
      <c r="D17" s="48"/>
      <c r="E17" s="48"/>
      <c r="F17" s="48"/>
      <c r="G17" s="48"/>
      <c r="H17" s="48"/>
      <c r="I17" s="5">
        <v>1</v>
      </c>
      <c r="J17" s="52" t="s">
        <v>9</v>
      </c>
      <c r="K17" s="52"/>
      <c r="L17" s="53"/>
      <c r="M17" s="53"/>
      <c r="N17" s="4"/>
      <c r="O17" s="43"/>
      <c r="P17" s="43"/>
      <c r="Q17" s="43"/>
      <c r="R17" s="43"/>
      <c r="S17" s="51">
        <f t="shared" si="0"/>
        <v>0</v>
      </c>
      <c r="T17" s="51"/>
      <c r="U17" s="6">
        <f t="shared" si="1"/>
        <v>0</v>
      </c>
      <c r="V17" s="43">
        <f t="shared" si="2"/>
        <v>0</v>
      </c>
      <c r="W17" s="43"/>
      <c r="X17" s="43"/>
      <c r="Z17" s="43"/>
      <c r="AA17" s="43"/>
      <c r="AB17" s="43"/>
      <c r="AC17" s="20"/>
      <c r="AD17" s="16"/>
      <c r="AE17" s="19"/>
    </row>
    <row r="18" spans="2:31" ht="29.45" customHeight="1" x14ac:dyDescent="0.25">
      <c r="B18" s="52" t="s">
        <v>62</v>
      </c>
      <c r="C18" s="52"/>
      <c r="D18" s="52"/>
      <c r="E18" s="52"/>
      <c r="F18" s="52"/>
      <c r="G18" s="52"/>
      <c r="H18" s="52"/>
      <c r="I18" s="5">
        <v>1</v>
      </c>
      <c r="J18" s="52" t="s">
        <v>9</v>
      </c>
      <c r="K18" s="52"/>
      <c r="L18" s="53"/>
      <c r="M18" s="53"/>
      <c r="N18" s="4"/>
      <c r="O18" s="43"/>
      <c r="P18" s="43"/>
      <c r="Q18" s="43"/>
      <c r="R18" s="43"/>
      <c r="S18" s="51">
        <f t="shared" si="0"/>
        <v>0</v>
      </c>
      <c r="T18" s="51"/>
      <c r="U18" s="6">
        <f t="shared" si="1"/>
        <v>0</v>
      </c>
      <c r="V18" s="43">
        <f t="shared" si="2"/>
        <v>0</v>
      </c>
      <c r="W18" s="43"/>
      <c r="X18" s="43"/>
      <c r="Z18" s="43"/>
      <c r="AA18" s="43"/>
      <c r="AB18" s="43"/>
      <c r="AC18" s="16"/>
      <c r="AD18" s="16"/>
      <c r="AE18" s="19"/>
    </row>
    <row r="19" spans="2:31" ht="21" customHeight="1" x14ac:dyDescent="0.25">
      <c r="B19" s="52" t="s">
        <v>63</v>
      </c>
      <c r="C19" s="52"/>
      <c r="D19" s="52"/>
      <c r="E19" s="52"/>
      <c r="F19" s="52"/>
      <c r="G19" s="52"/>
      <c r="H19" s="52"/>
      <c r="I19" s="5">
        <v>1</v>
      </c>
      <c r="J19" s="52" t="s">
        <v>9</v>
      </c>
      <c r="K19" s="52"/>
      <c r="L19" s="53"/>
      <c r="M19" s="53"/>
      <c r="N19" s="4"/>
      <c r="O19" s="43"/>
      <c r="P19" s="43"/>
      <c r="Q19" s="43"/>
      <c r="R19" s="43"/>
      <c r="S19" s="51">
        <f t="shared" si="0"/>
        <v>0</v>
      </c>
      <c r="T19" s="51"/>
      <c r="U19" s="6">
        <f t="shared" si="1"/>
        <v>0</v>
      </c>
      <c r="V19" s="43">
        <f t="shared" si="2"/>
        <v>0</v>
      </c>
      <c r="W19" s="43"/>
      <c r="X19" s="43"/>
      <c r="Z19" s="43"/>
      <c r="AA19" s="43"/>
      <c r="AB19" s="43"/>
      <c r="AC19" s="16"/>
      <c r="AD19" s="16"/>
      <c r="AE19" s="19"/>
    </row>
    <row r="20" spans="2:31" ht="21" customHeight="1" x14ac:dyDescent="0.25">
      <c r="B20" s="52" t="s">
        <v>59</v>
      </c>
      <c r="C20" s="52"/>
      <c r="D20" s="52"/>
      <c r="E20" s="52"/>
      <c r="F20" s="52"/>
      <c r="G20" s="52"/>
      <c r="H20" s="52"/>
      <c r="I20" s="5">
        <v>1</v>
      </c>
      <c r="J20" s="52" t="s">
        <v>9</v>
      </c>
      <c r="K20" s="52"/>
      <c r="L20" s="53"/>
      <c r="M20" s="53"/>
      <c r="N20" s="4"/>
      <c r="O20" s="43"/>
      <c r="P20" s="43"/>
      <c r="Q20" s="43"/>
      <c r="R20" s="43"/>
      <c r="S20" s="51">
        <f t="shared" si="0"/>
        <v>0</v>
      </c>
      <c r="T20" s="51"/>
      <c r="U20" s="6">
        <f t="shared" si="1"/>
        <v>0</v>
      </c>
      <c r="V20" s="43">
        <f t="shared" si="2"/>
        <v>0</v>
      </c>
      <c r="W20" s="43"/>
      <c r="X20" s="43"/>
      <c r="Z20" s="43"/>
      <c r="AA20" s="43"/>
      <c r="AB20" s="43"/>
      <c r="AC20" s="16"/>
      <c r="AD20" s="16"/>
      <c r="AE20" s="19"/>
    </row>
    <row r="21" spans="2:31" ht="21" customHeight="1" x14ac:dyDescent="0.25">
      <c r="B21" s="52" t="s">
        <v>10</v>
      </c>
      <c r="C21" s="52"/>
      <c r="D21" s="52"/>
      <c r="E21" s="52"/>
      <c r="F21" s="52"/>
      <c r="G21" s="52"/>
      <c r="H21" s="52"/>
      <c r="I21" s="5">
        <v>3</v>
      </c>
      <c r="J21" s="52" t="s">
        <v>9</v>
      </c>
      <c r="K21" s="52"/>
      <c r="L21" s="53"/>
      <c r="M21" s="53"/>
      <c r="N21" s="4"/>
      <c r="O21" s="43"/>
      <c r="P21" s="43"/>
      <c r="Q21" s="43"/>
      <c r="R21" s="43"/>
      <c r="S21" s="51">
        <f t="shared" si="0"/>
        <v>0</v>
      </c>
      <c r="T21" s="51"/>
      <c r="U21" s="6">
        <f t="shared" si="1"/>
        <v>0</v>
      </c>
      <c r="V21" s="43">
        <f t="shared" si="2"/>
        <v>0</v>
      </c>
      <c r="W21" s="43"/>
      <c r="X21" s="43"/>
      <c r="Z21" s="43"/>
      <c r="AA21" s="43"/>
      <c r="AB21" s="43"/>
      <c r="AC21" s="16"/>
      <c r="AD21" s="16"/>
      <c r="AE21" s="19"/>
    </row>
    <row r="22" spans="2:31" x14ac:dyDescent="0.25">
      <c r="B22" s="52" t="s">
        <v>7</v>
      </c>
      <c r="C22" s="52"/>
      <c r="D22" s="52"/>
      <c r="E22" s="52"/>
      <c r="F22" s="52"/>
      <c r="G22" s="52"/>
      <c r="H22" s="52"/>
      <c r="I22" s="1" t="s">
        <v>7</v>
      </c>
      <c r="J22" s="52" t="s">
        <v>7</v>
      </c>
      <c r="K22" s="52"/>
      <c r="L22" s="52"/>
      <c r="M22" s="52"/>
      <c r="N22" s="4"/>
      <c r="O22" s="65"/>
      <c r="P22" s="65"/>
      <c r="Q22" s="65"/>
      <c r="R22" s="65"/>
      <c r="S22" s="51"/>
      <c r="T22" s="51"/>
      <c r="U22" s="6"/>
      <c r="V22" s="43"/>
      <c r="W22" s="43"/>
      <c r="X22" s="43"/>
      <c r="Z22" s="43"/>
      <c r="AA22" s="43"/>
      <c r="AB22" s="43"/>
      <c r="AC22" s="16"/>
      <c r="AD22" s="16"/>
      <c r="AE22" s="19"/>
    </row>
    <row r="23" spans="2:31" x14ac:dyDescent="0.25">
      <c r="B23" s="52" t="s">
        <v>7</v>
      </c>
      <c r="C23" s="52"/>
      <c r="D23" s="52"/>
      <c r="E23" s="52"/>
      <c r="F23" s="52"/>
      <c r="G23" s="52"/>
      <c r="H23" s="52"/>
      <c r="I23" s="1" t="s">
        <v>7</v>
      </c>
      <c r="J23" s="52" t="s">
        <v>7</v>
      </c>
      <c r="K23" s="52"/>
      <c r="L23" s="52"/>
      <c r="M23" s="52"/>
      <c r="N23" s="4"/>
      <c r="O23" s="65"/>
      <c r="P23" s="65"/>
      <c r="Q23" s="65"/>
      <c r="R23" s="65"/>
      <c r="S23" s="51"/>
      <c r="T23" s="51"/>
      <c r="U23" s="6"/>
      <c r="V23" s="43"/>
      <c r="W23" s="43"/>
      <c r="X23" s="43"/>
      <c r="Z23" s="43"/>
      <c r="AA23" s="43"/>
      <c r="AB23" s="43"/>
      <c r="AC23" s="16"/>
      <c r="AD23" s="16"/>
      <c r="AE23" s="19"/>
    </row>
    <row r="24" spans="2:31" ht="22.15" customHeight="1" x14ac:dyDescent="0.25">
      <c r="B24" s="72" t="s">
        <v>11</v>
      </c>
      <c r="C24" s="72"/>
      <c r="D24" s="72"/>
      <c r="E24" s="72"/>
      <c r="F24" s="72"/>
      <c r="G24" s="72"/>
      <c r="H24" s="72"/>
      <c r="I24" s="1" t="s">
        <v>7</v>
      </c>
      <c r="J24" s="52" t="s">
        <v>7</v>
      </c>
      <c r="K24" s="52"/>
      <c r="L24" s="52"/>
      <c r="M24" s="52"/>
      <c r="N24" s="4"/>
      <c r="O24" s="65"/>
      <c r="P24" s="65"/>
      <c r="Q24" s="65"/>
      <c r="R24" s="65"/>
      <c r="S24" s="51"/>
      <c r="T24" s="51"/>
      <c r="U24" s="6"/>
      <c r="V24" s="43"/>
      <c r="W24" s="43"/>
      <c r="X24" s="43"/>
      <c r="Z24" s="43"/>
      <c r="AA24" s="43"/>
      <c r="AB24" s="43"/>
      <c r="AC24" s="16"/>
      <c r="AD24" s="16"/>
      <c r="AE24" s="19"/>
    </row>
    <row r="25" spans="2:31" ht="14.45" customHeight="1" x14ac:dyDescent="0.25">
      <c r="B25" s="74" t="s">
        <v>12</v>
      </c>
      <c r="C25" s="74"/>
      <c r="D25" s="74"/>
      <c r="E25" s="74"/>
      <c r="F25" s="74"/>
      <c r="G25" s="74"/>
      <c r="H25" s="74"/>
      <c r="I25" s="1" t="s">
        <v>7</v>
      </c>
      <c r="J25" s="52" t="s">
        <v>7</v>
      </c>
      <c r="K25" s="52"/>
      <c r="L25" s="52"/>
      <c r="M25" s="52"/>
      <c r="N25" s="4"/>
      <c r="O25" s="65"/>
      <c r="P25" s="65"/>
      <c r="Q25" s="65"/>
      <c r="R25" s="65"/>
      <c r="S25" s="51"/>
      <c r="T25" s="51"/>
      <c r="U25" s="6"/>
      <c r="V25" s="43"/>
      <c r="W25" s="43"/>
      <c r="X25" s="43"/>
      <c r="Z25" s="43"/>
      <c r="AA25" s="43"/>
      <c r="AB25" s="43"/>
      <c r="AC25" s="16"/>
      <c r="AD25" s="16"/>
      <c r="AE25" s="19"/>
    </row>
    <row r="26" spans="2:31" ht="14.45" customHeight="1" x14ac:dyDescent="0.25">
      <c r="B26" s="52" t="s">
        <v>13</v>
      </c>
      <c r="C26" s="52"/>
      <c r="D26" s="52"/>
      <c r="E26" s="52"/>
      <c r="F26" s="52"/>
      <c r="G26" s="52"/>
      <c r="H26" s="52"/>
      <c r="I26" s="5">
        <v>8</v>
      </c>
      <c r="J26" s="52" t="s">
        <v>9</v>
      </c>
      <c r="K26" s="52"/>
      <c r="L26" s="70"/>
      <c r="M26" s="70"/>
      <c r="N26" s="4"/>
      <c r="O26" s="43"/>
      <c r="P26" s="43"/>
      <c r="Q26" s="43"/>
      <c r="R26" s="43"/>
      <c r="S26" s="51">
        <f t="shared" si="0"/>
        <v>0</v>
      </c>
      <c r="T26" s="51"/>
      <c r="U26" s="6">
        <f t="shared" si="1"/>
        <v>0</v>
      </c>
      <c r="V26" s="43">
        <f t="shared" si="2"/>
        <v>0</v>
      </c>
      <c r="W26" s="43"/>
      <c r="X26" s="43"/>
      <c r="Z26" s="43"/>
      <c r="AA26" s="43"/>
      <c r="AB26" s="43"/>
      <c r="AC26" s="16"/>
      <c r="AD26" s="16"/>
      <c r="AE26" s="19"/>
    </row>
    <row r="27" spans="2:31" ht="14.45" customHeight="1" x14ac:dyDescent="0.25">
      <c r="B27" s="52" t="s">
        <v>14</v>
      </c>
      <c r="C27" s="52"/>
      <c r="D27" s="52"/>
      <c r="E27" s="52"/>
      <c r="F27" s="52"/>
      <c r="G27" s="52"/>
      <c r="H27" s="52"/>
      <c r="I27" s="1" t="s">
        <v>7</v>
      </c>
      <c r="J27" s="52" t="s">
        <v>7</v>
      </c>
      <c r="K27" s="52"/>
      <c r="L27" s="48"/>
      <c r="M27" s="48"/>
      <c r="N27" s="4"/>
      <c r="O27" s="65"/>
      <c r="P27" s="65"/>
      <c r="Q27" s="65"/>
      <c r="R27" s="65"/>
      <c r="S27" s="51"/>
      <c r="T27" s="51"/>
      <c r="U27" s="6"/>
      <c r="V27" s="43"/>
      <c r="W27" s="43"/>
      <c r="X27" s="43"/>
      <c r="Z27" s="43"/>
      <c r="AA27" s="43"/>
      <c r="AB27" s="43"/>
      <c r="AC27" s="16"/>
      <c r="AD27" s="16"/>
      <c r="AE27" s="19"/>
    </row>
    <row r="28" spans="2:31" ht="14.45" customHeight="1" x14ac:dyDescent="0.25">
      <c r="B28" s="52" t="s">
        <v>15</v>
      </c>
      <c r="C28" s="52"/>
      <c r="D28" s="52"/>
      <c r="E28" s="52"/>
      <c r="F28" s="52"/>
      <c r="G28" s="52"/>
      <c r="H28" s="52"/>
      <c r="I28" s="1" t="s">
        <v>7</v>
      </c>
      <c r="J28" s="52" t="s">
        <v>7</v>
      </c>
      <c r="K28" s="52"/>
      <c r="L28" s="48"/>
      <c r="M28" s="48"/>
      <c r="N28" s="4"/>
      <c r="O28" s="65"/>
      <c r="P28" s="65"/>
      <c r="Q28" s="65"/>
      <c r="R28" s="65"/>
      <c r="S28" s="51"/>
      <c r="T28" s="51"/>
      <c r="U28" s="6"/>
      <c r="V28" s="43"/>
      <c r="W28" s="43"/>
      <c r="X28" s="43"/>
      <c r="Z28" s="43"/>
      <c r="AA28" s="43"/>
      <c r="AB28" s="43"/>
      <c r="AC28" s="16"/>
      <c r="AD28" s="16"/>
      <c r="AE28" s="19"/>
    </row>
    <row r="29" spans="2:31" ht="15.6" customHeight="1" x14ac:dyDescent="0.25">
      <c r="B29" s="52" t="s">
        <v>60</v>
      </c>
      <c r="C29" s="52"/>
      <c r="D29" s="52"/>
      <c r="E29" s="52"/>
      <c r="F29" s="52"/>
      <c r="G29" s="52"/>
      <c r="H29" s="52"/>
      <c r="I29" s="5">
        <v>2</v>
      </c>
      <c r="J29" s="52" t="s">
        <v>9</v>
      </c>
      <c r="K29" s="52"/>
      <c r="L29" s="70"/>
      <c r="M29" s="70"/>
      <c r="N29" s="4"/>
      <c r="O29" s="43"/>
      <c r="P29" s="43"/>
      <c r="Q29" s="43"/>
      <c r="R29" s="43"/>
      <c r="S29" s="51">
        <f t="shared" si="0"/>
        <v>0</v>
      </c>
      <c r="T29" s="51"/>
      <c r="U29" s="6">
        <f t="shared" si="1"/>
        <v>0</v>
      </c>
      <c r="V29" s="43">
        <f t="shared" si="2"/>
        <v>0</v>
      </c>
      <c r="W29" s="43"/>
      <c r="X29" s="43"/>
      <c r="Z29" s="43"/>
      <c r="AA29" s="43"/>
      <c r="AB29" s="43"/>
      <c r="AC29" s="16"/>
      <c r="AD29" s="16"/>
      <c r="AE29" s="19"/>
    </row>
    <row r="30" spans="2:31" ht="14.45" customHeight="1" x14ac:dyDescent="0.25">
      <c r="B30" s="52" t="s">
        <v>16</v>
      </c>
      <c r="C30" s="52"/>
      <c r="D30" s="52"/>
      <c r="E30" s="52"/>
      <c r="F30" s="52"/>
      <c r="G30" s="52"/>
      <c r="H30" s="52"/>
      <c r="I30" s="5">
        <v>4</v>
      </c>
      <c r="J30" s="52" t="s">
        <v>9</v>
      </c>
      <c r="K30" s="52"/>
      <c r="L30" s="70"/>
      <c r="M30" s="70"/>
      <c r="N30" s="4"/>
      <c r="O30" s="43"/>
      <c r="P30" s="43"/>
      <c r="Q30" s="43"/>
      <c r="R30" s="43"/>
      <c r="S30" s="51">
        <f t="shared" si="0"/>
        <v>0</v>
      </c>
      <c r="T30" s="51"/>
      <c r="U30" s="6">
        <f t="shared" si="1"/>
        <v>0</v>
      </c>
      <c r="V30" s="43">
        <f t="shared" si="2"/>
        <v>0</v>
      </c>
      <c r="W30" s="43"/>
      <c r="X30" s="43"/>
      <c r="Z30" s="43"/>
      <c r="AA30" s="43"/>
      <c r="AB30" s="43"/>
      <c r="AC30" s="16"/>
      <c r="AD30" s="16"/>
      <c r="AE30" s="19"/>
    </row>
    <row r="31" spans="2:31" ht="14.45" customHeight="1" x14ac:dyDescent="0.25">
      <c r="B31" s="52" t="s">
        <v>14</v>
      </c>
      <c r="C31" s="52"/>
      <c r="D31" s="52"/>
      <c r="E31" s="52"/>
      <c r="F31" s="52"/>
      <c r="G31" s="52"/>
      <c r="H31" s="52"/>
      <c r="I31" s="1" t="s">
        <v>7</v>
      </c>
      <c r="J31" s="52" t="s">
        <v>7</v>
      </c>
      <c r="K31" s="52"/>
      <c r="L31" s="48"/>
      <c r="M31" s="48"/>
      <c r="N31" s="4"/>
      <c r="O31" s="65"/>
      <c r="P31" s="65"/>
      <c r="Q31" s="65"/>
      <c r="R31" s="65"/>
      <c r="S31" s="51"/>
      <c r="T31" s="51"/>
      <c r="U31" s="6"/>
      <c r="V31" s="43"/>
      <c r="W31" s="43"/>
      <c r="X31" s="43"/>
      <c r="Z31" s="43"/>
      <c r="AA31" s="43"/>
      <c r="AB31" s="43"/>
      <c r="AC31" s="16"/>
      <c r="AD31" s="16"/>
      <c r="AE31" s="19"/>
    </row>
    <row r="32" spans="2:31" ht="18" customHeight="1" x14ac:dyDescent="0.25">
      <c r="B32" s="52" t="s">
        <v>61</v>
      </c>
      <c r="C32" s="52"/>
      <c r="D32" s="52"/>
      <c r="E32" s="52"/>
      <c r="F32" s="52"/>
      <c r="G32" s="52"/>
      <c r="H32" s="52"/>
      <c r="I32" s="5">
        <v>4</v>
      </c>
      <c r="J32" s="52" t="s">
        <v>9</v>
      </c>
      <c r="K32" s="52"/>
      <c r="L32" s="70"/>
      <c r="M32" s="70"/>
      <c r="N32" s="4"/>
      <c r="O32" s="43"/>
      <c r="P32" s="43"/>
      <c r="Q32" s="43"/>
      <c r="R32" s="43"/>
      <c r="S32" s="51">
        <f t="shared" si="0"/>
        <v>0</v>
      </c>
      <c r="T32" s="51"/>
      <c r="U32" s="6">
        <f t="shared" si="1"/>
        <v>0</v>
      </c>
      <c r="V32" s="43">
        <f t="shared" si="2"/>
        <v>0</v>
      </c>
      <c r="W32" s="43"/>
      <c r="X32" s="43"/>
      <c r="Z32" s="43"/>
      <c r="AA32" s="43"/>
      <c r="AB32" s="43"/>
      <c r="AC32" s="16"/>
      <c r="AD32" s="16"/>
      <c r="AE32" s="19"/>
    </row>
    <row r="33" spans="2:31" ht="17.45" customHeight="1" x14ac:dyDescent="0.25">
      <c r="B33" s="52" t="s">
        <v>17</v>
      </c>
      <c r="C33" s="52"/>
      <c r="D33" s="52"/>
      <c r="E33" s="52"/>
      <c r="F33" s="52"/>
      <c r="G33" s="52"/>
      <c r="H33" s="52"/>
      <c r="I33" s="5">
        <v>8</v>
      </c>
      <c r="J33" s="52" t="s">
        <v>9</v>
      </c>
      <c r="K33" s="52"/>
      <c r="L33" s="70"/>
      <c r="M33" s="70"/>
      <c r="N33" s="4"/>
      <c r="O33" s="43"/>
      <c r="P33" s="43"/>
      <c r="Q33" s="43"/>
      <c r="R33" s="43"/>
      <c r="S33" s="51">
        <f t="shared" si="0"/>
        <v>0</v>
      </c>
      <c r="T33" s="51"/>
      <c r="U33" s="6">
        <f t="shared" si="1"/>
        <v>0</v>
      </c>
      <c r="V33" s="43">
        <f t="shared" si="2"/>
        <v>0</v>
      </c>
      <c r="W33" s="43"/>
      <c r="X33" s="43"/>
      <c r="Z33" s="43"/>
      <c r="AA33" s="43"/>
      <c r="AB33" s="43"/>
      <c r="AC33" s="16"/>
      <c r="AD33" s="16"/>
      <c r="AE33" s="19"/>
    </row>
    <row r="34" spans="2:31" ht="14.45" customHeight="1" x14ac:dyDescent="0.25">
      <c r="B34" s="52" t="s">
        <v>18</v>
      </c>
      <c r="C34" s="52"/>
      <c r="D34" s="52"/>
      <c r="E34" s="52"/>
      <c r="F34" s="52"/>
      <c r="G34" s="52"/>
      <c r="H34" s="52"/>
      <c r="I34" s="1" t="s">
        <v>7</v>
      </c>
      <c r="J34" s="52" t="s">
        <v>7</v>
      </c>
      <c r="K34" s="52"/>
      <c r="L34" s="52"/>
      <c r="M34" s="52"/>
      <c r="N34" s="4"/>
      <c r="O34" s="65"/>
      <c r="P34" s="65"/>
      <c r="Q34" s="65"/>
      <c r="R34" s="65"/>
      <c r="S34" s="51"/>
      <c r="T34" s="51"/>
      <c r="U34" s="6"/>
      <c r="V34" s="43"/>
      <c r="W34" s="43"/>
      <c r="X34" s="43"/>
      <c r="Z34" s="43"/>
      <c r="AA34" s="43"/>
      <c r="AB34" s="43"/>
      <c r="AC34" s="16"/>
      <c r="AD34" s="16"/>
      <c r="AE34" s="19"/>
    </row>
    <row r="35" spans="2:31" ht="25.15" customHeight="1" x14ac:dyDescent="0.25">
      <c r="B35" s="52" t="s">
        <v>19</v>
      </c>
      <c r="C35" s="52"/>
      <c r="D35" s="52"/>
      <c r="E35" s="52"/>
      <c r="F35" s="52"/>
      <c r="G35" s="52"/>
      <c r="H35" s="52"/>
      <c r="I35" s="1" t="s">
        <v>7</v>
      </c>
      <c r="J35" s="52" t="s">
        <v>7</v>
      </c>
      <c r="K35" s="52"/>
      <c r="L35" s="52"/>
      <c r="M35" s="52"/>
      <c r="N35" s="4"/>
      <c r="O35" s="65"/>
      <c r="P35" s="65"/>
      <c r="Q35" s="65"/>
      <c r="R35" s="65"/>
      <c r="S35" s="51"/>
      <c r="T35" s="51"/>
      <c r="U35" s="6"/>
      <c r="V35" s="43"/>
      <c r="W35" s="43"/>
      <c r="X35" s="43"/>
      <c r="Z35" s="43"/>
      <c r="AA35" s="43"/>
      <c r="AB35" s="43"/>
      <c r="AC35" s="16"/>
      <c r="AD35" s="16"/>
      <c r="AE35" s="19"/>
    </row>
    <row r="36" spans="2:31" ht="14.45" customHeight="1" x14ac:dyDescent="0.25">
      <c r="B36" s="52" t="s">
        <v>64</v>
      </c>
      <c r="C36" s="52"/>
      <c r="D36" s="52"/>
      <c r="E36" s="52"/>
      <c r="F36" s="52"/>
      <c r="G36" s="52"/>
      <c r="H36" s="52"/>
      <c r="I36" s="5">
        <v>14</v>
      </c>
      <c r="J36" s="52" t="s">
        <v>9</v>
      </c>
      <c r="K36" s="52"/>
      <c r="L36" s="70"/>
      <c r="M36" s="70"/>
      <c r="N36" s="4"/>
      <c r="O36" s="43"/>
      <c r="P36" s="43"/>
      <c r="Q36" s="43"/>
      <c r="R36" s="43"/>
      <c r="S36" s="51">
        <f t="shared" si="0"/>
        <v>0</v>
      </c>
      <c r="T36" s="51"/>
      <c r="U36" s="6">
        <f t="shared" si="1"/>
        <v>0</v>
      </c>
      <c r="V36" s="43">
        <f t="shared" si="2"/>
        <v>0</v>
      </c>
      <c r="W36" s="43"/>
      <c r="X36" s="43"/>
      <c r="Z36" s="43"/>
      <c r="AA36" s="43"/>
      <c r="AB36" s="43"/>
      <c r="AC36" s="16"/>
      <c r="AD36" s="16"/>
      <c r="AE36" s="19"/>
    </row>
    <row r="37" spans="2:31" ht="14.45" customHeight="1" x14ac:dyDescent="0.25">
      <c r="B37" s="52" t="s">
        <v>20</v>
      </c>
      <c r="C37" s="52"/>
      <c r="D37" s="52"/>
      <c r="E37" s="52"/>
      <c r="F37" s="52"/>
      <c r="G37" s="52"/>
      <c r="H37" s="52"/>
      <c r="I37" s="1" t="s">
        <v>7</v>
      </c>
      <c r="J37" s="52" t="s">
        <v>7</v>
      </c>
      <c r="K37" s="52"/>
      <c r="L37" s="52"/>
      <c r="M37" s="52"/>
      <c r="N37" s="4"/>
      <c r="O37" s="65"/>
      <c r="P37" s="65"/>
      <c r="Q37" s="65"/>
      <c r="R37" s="65"/>
      <c r="S37" s="51"/>
      <c r="T37" s="51"/>
      <c r="U37" s="6"/>
      <c r="V37" s="43"/>
      <c r="W37" s="43"/>
      <c r="X37" s="43"/>
      <c r="Z37" s="43"/>
      <c r="AA37" s="43"/>
      <c r="AB37" s="43"/>
      <c r="AC37" s="16"/>
      <c r="AD37" s="16"/>
      <c r="AE37" s="19"/>
    </row>
    <row r="38" spans="2:31" ht="14.45" customHeight="1" x14ac:dyDescent="0.25">
      <c r="B38" s="52" t="s">
        <v>21</v>
      </c>
      <c r="C38" s="52"/>
      <c r="D38" s="52"/>
      <c r="E38" s="52"/>
      <c r="F38" s="52"/>
      <c r="G38" s="52"/>
      <c r="H38" s="52"/>
      <c r="I38" s="1" t="s">
        <v>7</v>
      </c>
      <c r="J38" s="52" t="s">
        <v>7</v>
      </c>
      <c r="K38" s="52"/>
      <c r="L38" s="52"/>
      <c r="M38" s="52"/>
      <c r="N38" s="4"/>
      <c r="O38" s="65"/>
      <c r="P38" s="65"/>
      <c r="Q38" s="65"/>
      <c r="R38" s="65"/>
      <c r="S38" s="51"/>
      <c r="T38" s="51"/>
      <c r="U38" s="6"/>
      <c r="V38" s="43"/>
      <c r="W38" s="43"/>
      <c r="X38" s="43"/>
      <c r="Z38" s="43"/>
      <c r="AA38" s="43"/>
      <c r="AB38" s="43"/>
      <c r="AC38" s="16"/>
      <c r="AD38" s="16"/>
      <c r="AE38" s="19"/>
    </row>
    <row r="39" spans="2:31" ht="14.45" customHeight="1" x14ac:dyDescent="0.25">
      <c r="B39" s="52" t="s">
        <v>22</v>
      </c>
      <c r="C39" s="52"/>
      <c r="D39" s="52"/>
      <c r="E39" s="52"/>
      <c r="F39" s="52"/>
      <c r="G39" s="52"/>
      <c r="H39" s="52"/>
      <c r="I39" s="1" t="s">
        <v>7</v>
      </c>
      <c r="J39" s="52" t="s">
        <v>7</v>
      </c>
      <c r="K39" s="52"/>
      <c r="L39" s="52"/>
      <c r="M39" s="52"/>
      <c r="N39" s="4"/>
      <c r="O39" s="65"/>
      <c r="P39" s="65"/>
      <c r="Q39" s="65"/>
      <c r="R39" s="65"/>
      <c r="S39" s="51"/>
      <c r="T39" s="51"/>
      <c r="U39" s="6"/>
      <c r="V39" s="43"/>
      <c r="W39" s="43"/>
      <c r="X39" s="43"/>
      <c r="Z39" s="43"/>
      <c r="AA39" s="43"/>
      <c r="AB39" s="43"/>
      <c r="AC39" s="16"/>
      <c r="AD39" s="16"/>
      <c r="AE39" s="19"/>
    </row>
    <row r="40" spans="2:31" ht="14.45" customHeight="1" x14ac:dyDescent="0.25">
      <c r="B40" s="52" t="s">
        <v>23</v>
      </c>
      <c r="C40" s="52"/>
      <c r="D40" s="52"/>
      <c r="E40" s="52"/>
      <c r="F40" s="52"/>
      <c r="G40" s="52"/>
      <c r="H40" s="52"/>
      <c r="I40" s="1" t="s">
        <v>7</v>
      </c>
      <c r="J40" s="52" t="s">
        <v>7</v>
      </c>
      <c r="K40" s="52"/>
      <c r="L40" s="52"/>
      <c r="M40" s="52"/>
      <c r="N40" s="4"/>
      <c r="O40" s="65"/>
      <c r="P40" s="65"/>
      <c r="Q40" s="65"/>
      <c r="R40" s="65"/>
      <c r="S40" s="51"/>
      <c r="T40" s="51"/>
      <c r="U40" s="6"/>
      <c r="V40" s="43"/>
      <c r="W40" s="43"/>
      <c r="X40" s="43"/>
      <c r="Z40" s="43"/>
      <c r="AA40" s="43"/>
      <c r="AB40" s="43"/>
      <c r="AC40" s="16"/>
      <c r="AD40" s="16"/>
      <c r="AE40" s="19"/>
    </row>
    <row r="41" spans="2:31" ht="14.45" customHeight="1" x14ac:dyDescent="0.25">
      <c r="B41" s="52" t="s">
        <v>24</v>
      </c>
      <c r="C41" s="52"/>
      <c r="D41" s="52"/>
      <c r="E41" s="52"/>
      <c r="F41" s="52"/>
      <c r="G41" s="52"/>
      <c r="H41" s="52"/>
      <c r="I41" s="1" t="s">
        <v>7</v>
      </c>
      <c r="J41" s="52" t="s">
        <v>7</v>
      </c>
      <c r="K41" s="52"/>
      <c r="L41" s="52"/>
      <c r="M41" s="52"/>
      <c r="N41" s="4"/>
      <c r="O41" s="65"/>
      <c r="P41" s="65"/>
      <c r="Q41" s="65"/>
      <c r="R41" s="65"/>
      <c r="S41" s="51"/>
      <c r="T41" s="51"/>
      <c r="U41" s="6"/>
      <c r="V41" s="43"/>
      <c r="W41" s="43"/>
      <c r="X41" s="43"/>
      <c r="Z41" s="43"/>
      <c r="AA41" s="43"/>
      <c r="AB41" s="43"/>
      <c r="AC41" s="16"/>
      <c r="AD41" s="16"/>
      <c r="AE41" s="19"/>
    </row>
    <row r="42" spans="2:31" ht="14.45" customHeight="1" x14ac:dyDescent="0.25">
      <c r="B42" s="52" t="s">
        <v>25</v>
      </c>
      <c r="C42" s="52"/>
      <c r="D42" s="52"/>
      <c r="E42" s="52"/>
      <c r="F42" s="52"/>
      <c r="G42" s="52"/>
      <c r="H42" s="52"/>
      <c r="I42" s="1" t="s">
        <v>7</v>
      </c>
      <c r="J42" s="52" t="s">
        <v>7</v>
      </c>
      <c r="K42" s="52"/>
      <c r="L42" s="52"/>
      <c r="M42" s="52"/>
      <c r="N42" s="4"/>
      <c r="O42" s="65"/>
      <c r="P42" s="65"/>
      <c r="Q42" s="65"/>
      <c r="R42" s="65"/>
      <c r="S42" s="51"/>
      <c r="T42" s="51"/>
      <c r="U42" s="6"/>
      <c r="V42" s="43"/>
      <c r="W42" s="43"/>
      <c r="X42" s="43"/>
      <c r="Z42" s="43"/>
      <c r="AA42" s="43"/>
      <c r="AB42" s="43"/>
      <c r="AC42" s="16"/>
      <c r="AD42" s="16"/>
      <c r="AE42" s="19"/>
    </row>
    <row r="43" spans="2:31" ht="24" customHeight="1" x14ac:dyDescent="0.25">
      <c r="B43" s="52" t="s">
        <v>26</v>
      </c>
      <c r="C43" s="52"/>
      <c r="D43" s="52"/>
      <c r="E43" s="52"/>
      <c r="F43" s="52"/>
      <c r="G43" s="52"/>
      <c r="H43" s="52"/>
      <c r="I43" s="1" t="s">
        <v>7</v>
      </c>
      <c r="J43" s="52" t="s">
        <v>7</v>
      </c>
      <c r="K43" s="52"/>
      <c r="L43" s="52"/>
      <c r="M43" s="52"/>
      <c r="N43" s="4"/>
      <c r="O43" s="65"/>
      <c r="P43" s="65"/>
      <c r="Q43" s="65"/>
      <c r="R43" s="65"/>
      <c r="S43" s="51"/>
      <c r="T43" s="51"/>
      <c r="U43" s="6"/>
      <c r="V43" s="43"/>
      <c r="W43" s="43"/>
      <c r="X43" s="43"/>
      <c r="Z43" s="43"/>
      <c r="AA43" s="43"/>
      <c r="AB43" s="43"/>
      <c r="AC43" s="16"/>
      <c r="AD43" s="16"/>
      <c r="AE43" s="19"/>
    </row>
    <row r="44" spans="2:31" ht="33.6" customHeight="1" x14ac:dyDescent="0.25">
      <c r="B44" s="52" t="s">
        <v>27</v>
      </c>
      <c r="C44" s="52"/>
      <c r="D44" s="52"/>
      <c r="E44" s="52"/>
      <c r="F44" s="52"/>
      <c r="G44" s="52"/>
      <c r="H44" s="52"/>
      <c r="I44" s="5">
        <v>1</v>
      </c>
      <c r="J44" s="52" t="s">
        <v>9</v>
      </c>
      <c r="K44" s="52"/>
      <c r="L44" s="53"/>
      <c r="M44" s="53"/>
      <c r="N44" s="4"/>
      <c r="O44" s="43"/>
      <c r="P44" s="43"/>
      <c r="Q44" s="43"/>
      <c r="R44" s="43"/>
      <c r="S44" s="51">
        <f t="shared" si="0"/>
        <v>0</v>
      </c>
      <c r="T44" s="51"/>
      <c r="U44" s="6">
        <f t="shared" si="1"/>
        <v>0</v>
      </c>
      <c r="V44" s="43">
        <f t="shared" si="2"/>
        <v>0</v>
      </c>
      <c r="W44" s="43"/>
      <c r="X44" s="43"/>
      <c r="Z44" s="43"/>
      <c r="AA44" s="43"/>
      <c r="AB44" s="43"/>
      <c r="AC44" s="16"/>
      <c r="AD44" s="16"/>
      <c r="AE44" s="19"/>
    </row>
    <row r="45" spans="2:31" ht="22.15" customHeight="1" x14ac:dyDescent="0.25">
      <c r="B45" s="52" t="s">
        <v>65</v>
      </c>
      <c r="C45" s="52"/>
      <c r="D45" s="52"/>
      <c r="E45" s="52"/>
      <c r="F45" s="52"/>
      <c r="G45" s="52"/>
      <c r="H45" s="52"/>
      <c r="I45" s="5">
        <v>1</v>
      </c>
      <c r="J45" s="52" t="s">
        <v>9</v>
      </c>
      <c r="K45" s="52"/>
      <c r="L45" s="53"/>
      <c r="M45" s="53"/>
      <c r="N45" s="4"/>
      <c r="O45" s="43"/>
      <c r="P45" s="43"/>
      <c r="Q45" s="43"/>
      <c r="R45" s="43"/>
      <c r="S45" s="51">
        <f t="shared" si="0"/>
        <v>0</v>
      </c>
      <c r="T45" s="51"/>
      <c r="U45" s="6">
        <f t="shared" si="1"/>
        <v>0</v>
      </c>
      <c r="V45" s="43">
        <f t="shared" si="2"/>
        <v>0</v>
      </c>
      <c r="W45" s="43"/>
      <c r="X45" s="43"/>
      <c r="Z45" s="43"/>
      <c r="AA45" s="43"/>
      <c r="AB45" s="43"/>
      <c r="AC45" s="16"/>
      <c r="AD45" s="16"/>
      <c r="AE45" s="19"/>
    </row>
    <row r="46" spans="2:31" ht="19.899999999999999" customHeight="1" x14ac:dyDescent="0.25">
      <c r="B46" s="52" t="s">
        <v>66</v>
      </c>
      <c r="C46" s="52"/>
      <c r="D46" s="52"/>
      <c r="E46" s="52"/>
      <c r="F46" s="52"/>
      <c r="G46" s="52"/>
      <c r="H46" s="52"/>
      <c r="I46" s="5">
        <v>2</v>
      </c>
      <c r="J46" s="52" t="s">
        <v>9</v>
      </c>
      <c r="K46" s="52"/>
      <c r="L46" s="53"/>
      <c r="M46" s="53"/>
      <c r="N46" s="4"/>
      <c r="O46" s="43"/>
      <c r="P46" s="43"/>
      <c r="Q46" s="43"/>
      <c r="R46" s="43"/>
      <c r="S46" s="51">
        <f t="shared" si="0"/>
        <v>0</v>
      </c>
      <c r="T46" s="51"/>
      <c r="U46" s="6">
        <f t="shared" si="1"/>
        <v>0</v>
      </c>
      <c r="V46" s="43">
        <f t="shared" si="2"/>
        <v>0</v>
      </c>
      <c r="W46" s="43"/>
      <c r="X46" s="43"/>
      <c r="Z46" s="43"/>
      <c r="AA46" s="43"/>
      <c r="AB46" s="43"/>
      <c r="AC46" s="16"/>
      <c r="AD46" s="16"/>
      <c r="AE46" s="19"/>
    </row>
    <row r="47" spans="2:31" ht="42.6" customHeight="1" x14ac:dyDescent="0.25">
      <c r="B47" s="74" t="s">
        <v>69</v>
      </c>
      <c r="C47" s="74"/>
      <c r="D47" s="74"/>
      <c r="E47" s="74"/>
      <c r="F47" s="74"/>
      <c r="G47" s="74"/>
      <c r="H47" s="74"/>
      <c r="I47" s="1" t="s">
        <v>7</v>
      </c>
      <c r="J47" s="52" t="s">
        <v>7</v>
      </c>
      <c r="K47" s="52"/>
      <c r="L47" s="52"/>
      <c r="M47" s="52"/>
      <c r="N47" s="4"/>
      <c r="O47" s="65"/>
      <c r="P47" s="65"/>
      <c r="Q47" s="65"/>
      <c r="R47" s="65"/>
      <c r="S47" s="51"/>
      <c r="T47" s="51"/>
      <c r="U47" s="6"/>
      <c r="V47" s="43"/>
      <c r="W47" s="43"/>
      <c r="X47" s="43"/>
      <c r="Z47" s="43"/>
      <c r="AA47" s="43"/>
      <c r="AB47" s="43"/>
      <c r="AC47" s="16"/>
      <c r="AD47" s="16"/>
      <c r="AE47" s="19"/>
    </row>
    <row r="48" spans="2:31" ht="14.45" customHeight="1" x14ac:dyDescent="0.25">
      <c r="B48" s="52" t="s">
        <v>28</v>
      </c>
      <c r="C48" s="52"/>
      <c r="D48" s="52"/>
      <c r="E48" s="52"/>
      <c r="F48" s="52"/>
      <c r="G48" s="52"/>
      <c r="H48" s="52"/>
      <c r="I48" s="5">
        <v>4</v>
      </c>
      <c r="J48" s="52" t="s">
        <v>9</v>
      </c>
      <c r="K48" s="52"/>
      <c r="L48" s="70"/>
      <c r="M48" s="70"/>
      <c r="N48" s="4"/>
      <c r="O48" s="43"/>
      <c r="P48" s="43"/>
      <c r="Q48" s="43"/>
      <c r="R48" s="43"/>
      <c r="S48" s="51">
        <f t="shared" si="0"/>
        <v>0</v>
      </c>
      <c r="T48" s="51"/>
      <c r="U48" s="6">
        <f t="shared" si="1"/>
        <v>0</v>
      </c>
      <c r="V48" s="43">
        <f t="shared" si="2"/>
        <v>0</v>
      </c>
      <c r="W48" s="43"/>
      <c r="X48" s="43"/>
      <c r="Z48" s="43"/>
      <c r="AA48" s="43"/>
      <c r="AB48" s="43"/>
      <c r="AC48" s="16"/>
      <c r="AD48" s="16"/>
      <c r="AE48" s="19"/>
    </row>
    <row r="49" spans="2:31" ht="14.45" customHeight="1" x14ac:dyDescent="0.25">
      <c r="B49" s="52" t="s">
        <v>14</v>
      </c>
      <c r="C49" s="52"/>
      <c r="D49" s="52"/>
      <c r="E49" s="52"/>
      <c r="F49" s="52"/>
      <c r="G49" s="52"/>
      <c r="H49" s="52"/>
      <c r="I49" s="1" t="s">
        <v>7</v>
      </c>
      <c r="J49" s="52" t="s">
        <v>7</v>
      </c>
      <c r="K49" s="52"/>
      <c r="L49" s="52"/>
      <c r="M49" s="52"/>
      <c r="N49" s="4"/>
      <c r="O49" s="65"/>
      <c r="P49" s="65"/>
      <c r="Q49" s="65"/>
      <c r="R49" s="65"/>
      <c r="S49" s="51"/>
      <c r="T49" s="51"/>
      <c r="U49" s="6"/>
      <c r="V49" s="43"/>
      <c r="W49" s="43"/>
      <c r="X49" s="43"/>
      <c r="Z49" s="43"/>
      <c r="AA49" s="43"/>
      <c r="AB49" s="43"/>
      <c r="AC49" s="16"/>
      <c r="AD49" s="16"/>
      <c r="AE49" s="19"/>
    </row>
    <row r="50" spans="2:31" ht="14.45" customHeight="1" x14ac:dyDescent="0.25">
      <c r="B50" s="52" t="s">
        <v>15</v>
      </c>
      <c r="C50" s="52"/>
      <c r="D50" s="52"/>
      <c r="E50" s="52"/>
      <c r="F50" s="52"/>
      <c r="G50" s="52"/>
      <c r="H50" s="52"/>
      <c r="I50" s="1" t="s">
        <v>7</v>
      </c>
      <c r="J50" s="52" t="s">
        <v>7</v>
      </c>
      <c r="K50" s="52"/>
      <c r="L50" s="52"/>
      <c r="M50" s="52"/>
      <c r="N50" s="4"/>
      <c r="O50" s="65"/>
      <c r="P50" s="65"/>
      <c r="Q50" s="65"/>
      <c r="R50" s="65"/>
      <c r="S50" s="51"/>
      <c r="T50" s="51"/>
      <c r="U50" s="6"/>
      <c r="V50" s="43"/>
      <c r="W50" s="43"/>
      <c r="X50" s="43"/>
      <c r="Z50" s="43"/>
      <c r="AA50" s="43"/>
      <c r="AB50" s="43"/>
      <c r="AC50" s="16"/>
      <c r="AD50" s="16"/>
      <c r="AE50" s="19"/>
    </row>
    <row r="51" spans="2:31" ht="18.600000000000001" customHeight="1" x14ac:dyDescent="0.25">
      <c r="B51" s="66" t="s">
        <v>68</v>
      </c>
      <c r="C51" s="66"/>
      <c r="D51" s="66"/>
      <c r="E51" s="66"/>
      <c r="F51" s="66"/>
      <c r="G51" s="66"/>
      <c r="H51" s="66"/>
      <c r="I51" s="5">
        <v>2</v>
      </c>
      <c r="J51" s="52" t="s">
        <v>9</v>
      </c>
      <c r="K51" s="52"/>
      <c r="L51" s="53"/>
      <c r="M51" s="53"/>
      <c r="N51" s="4"/>
      <c r="O51" s="43"/>
      <c r="P51" s="43"/>
      <c r="Q51" s="43"/>
      <c r="R51" s="43"/>
      <c r="S51" s="51">
        <f t="shared" si="0"/>
        <v>0</v>
      </c>
      <c r="T51" s="51"/>
      <c r="U51" s="6">
        <f t="shared" si="1"/>
        <v>0</v>
      </c>
      <c r="V51" s="43">
        <f t="shared" si="2"/>
        <v>0</v>
      </c>
      <c r="W51" s="43"/>
      <c r="X51" s="43"/>
      <c r="Z51" s="43"/>
      <c r="AA51" s="43"/>
      <c r="AB51" s="43"/>
      <c r="AC51" s="16"/>
      <c r="AD51" s="16"/>
      <c r="AE51" s="19"/>
    </row>
    <row r="52" spans="2:31" ht="14.45" customHeight="1" x14ac:dyDescent="0.25">
      <c r="B52" s="52" t="s">
        <v>16</v>
      </c>
      <c r="C52" s="52"/>
      <c r="D52" s="52"/>
      <c r="E52" s="52"/>
      <c r="F52" s="52"/>
      <c r="G52" s="52"/>
      <c r="H52" s="52"/>
      <c r="I52" s="5">
        <v>2</v>
      </c>
      <c r="J52" s="52" t="s">
        <v>9</v>
      </c>
      <c r="K52" s="52"/>
      <c r="L52" s="70"/>
      <c r="M52" s="70"/>
      <c r="N52" s="4"/>
      <c r="O52" s="43"/>
      <c r="P52" s="43"/>
      <c r="Q52" s="43"/>
      <c r="R52" s="43"/>
      <c r="S52" s="51">
        <f t="shared" si="0"/>
        <v>0</v>
      </c>
      <c r="T52" s="51"/>
      <c r="U52" s="6">
        <f t="shared" si="1"/>
        <v>0</v>
      </c>
      <c r="V52" s="43">
        <f t="shared" si="2"/>
        <v>0</v>
      </c>
      <c r="W52" s="43"/>
      <c r="X52" s="43"/>
      <c r="Z52" s="43"/>
      <c r="AA52" s="43"/>
      <c r="AB52" s="43"/>
      <c r="AC52" s="16"/>
      <c r="AD52" s="16"/>
      <c r="AE52" s="19"/>
    </row>
    <row r="53" spans="2:31" ht="14.45" customHeight="1" x14ac:dyDescent="0.25">
      <c r="B53" s="52" t="s">
        <v>14</v>
      </c>
      <c r="C53" s="52"/>
      <c r="D53" s="52"/>
      <c r="E53" s="52"/>
      <c r="F53" s="52"/>
      <c r="G53" s="52"/>
      <c r="H53" s="52"/>
      <c r="I53" s="1" t="s">
        <v>7</v>
      </c>
      <c r="J53" s="52" t="s">
        <v>7</v>
      </c>
      <c r="K53" s="52"/>
      <c r="L53" s="52"/>
      <c r="M53" s="52"/>
      <c r="N53" s="4"/>
      <c r="O53" s="65"/>
      <c r="P53" s="65"/>
      <c r="Q53" s="65"/>
      <c r="R53" s="65"/>
      <c r="S53" s="51"/>
      <c r="T53" s="51"/>
      <c r="U53" s="6"/>
      <c r="V53" s="43"/>
      <c r="W53" s="43"/>
      <c r="X53" s="43"/>
      <c r="Z53" s="43"/>
      <c r="AA53" s="43"/>
      <c r="AB53" s="43"/>
      <c r="AC53" s="16"/>
      <c r="AD53" s="16"/>
      <c r="AE53" s="19"/>
    </row>
    <row r="54" spans="2:31" ht="14.45" customHeight="1" x14ac:dyDescent="0.25">
      <c r="B54" s="52" t="s">
        <v>17</v>
      </c>
      <c r="C54" s="52"/>
      <c r="D54" s="52"/>
      <c r="E54" s="52"/>
      <c r="F54" s="52"/>
      <c r="G54" s="52"/>
      <c r="H54" s="52"/>
      <c r="I54" s="5">
        <v>4</v>
      </c>
      <c r="J54" s="52" t="s">
        <v>9</v>
      </c>
      <c r="K54" s="52"/>
      <c r="L54" s="70"/>
      <c r="M54" s="70"/>
      <c r="N54" s="4"/>
      <c r="O54" s="43"/>
      <c r="P54" s="43"/>
      <c r="Q54" s="43"/>
      <c r="R54" s="43"/>
      <c r="S54" s="51">
        <f t="shared" si="0"/>
        <v>0</v>
      </c>
      <c r="T54" s="51"/>
      <c r="U54" s="6">
        <f t="shared" si="1"/>
        <v>0</v>
      </c>
      <c r="V54" s="43">
        <f t="shared" si="2"/>
        <v>0</v>
      </c>
      <c r="W54" s="43"/>
      <c r="X54" s="43"/>
      <c r="Z54" s="43"/>
      <c r="AA54" s="43"/>
      <c r="AB54" s="43"/>
      <c r="AC54" s="16"/>
      <c r="AD54" s="16"/>
      <c r="AE54" s="19"/>
    </row>
    <row r="55" spans="2:31" ht="14.45" customHeight="1" x14ac:dyDescent="0.25">
      <c r="B55" s="52" t="s">
        <v>18</v>
      </c>
      <c r="C55" s="52"/>
      <c r="D55" s="52"/>
      <c r="E55" s="52"/>
      <c r="F55" s="52"/>
      <c r="G55" s="52"/>
      <c r="H55" s="52"/>
      <c r="I55" s="1" t="s">
        <v>7</v>
      </c>
      <c r="J55" s="52" t="s">
        <v>7</v>
      </c>
      <c r="K55" s="52"/>
      <c r="L55" s="52"/>
      <c r="M55" s="52"/>
      <c r="N55" s="4"/>
      <c r="O55" s="65"/>
      <c r="P55" s="65"/>
      <c r="Q55" s="65"/>
      <c r="R55" s="65"/>
      <c r="S55" s="51"/>
      <c r="T55" s="51"/>
      <c r="U55" s="6"/>
      <c r="V55" s="43"/>
      <c r="W55" s="43"/>
      <c r="X55" s="43"/>
      <c r="Z55" s="43"/>
      <c r="AA55" s="43"/>
      <c r="AB55" s="43"/>
      <c r="AC55" s="16"/>
      <c r="AD55" s="16"/>
      <c r="AE55" s="19"/>
    </row>
    <row r="56" spans="2:31" ht="14.45" customHeight="1" x14ac:dyDescent="0.25">
      <c r="B56" s="52" t="s">
        <v>19</v>
      </c>
      <c r="C56" s="52"/>
      <c r="D56" s="52"/>
      <c r="E56" s="52"/>
      <c r="F56" s="52"/>
      <c r="G56" s="52"/>
      <c r="H56" s="52"/>
      <c r="I56" s="1" t="s">
        <v>7</v>
      </c>
      <c r="J56" s="52" t="s">
        <v>7</v>
      </c>
      <c r="K56" s="52"/>
      <c r="L56" s="52"/>
      <c r="M56" s="52"/>
      <c r="N56" s="4"/>
      <c r="O56" s="65"/>
      <c r="P56" s="65"/>
      <c r="Q56" s="65"/>
      <c r="R56" s="65"/>
      <c r="S56" s="51"/>
      <c r="T56" s="51"/>
      <c r="U56" s="6"/>
      <c r="V56" s="43"/>
      <c r="W56" s="43"/>
      <c r="X56" s="43"/>
      <c r="Z56" s="43"/>
      <c r="AA56" s="43"/>
      <c r="AB56" s="43"/>
      <c r="AC56" s="16"/>
      <c r="AD56" s="16"/>
      <c r="AE56" s="19"/>
    </row>
    <row r="57" spans="2:31" ht="36.6" customHeight="1" x14ac:dyDescent="0.25">
      <c r="B57" s="52" t="s">
        <v>67</v>
      </c>
      <c r="C57" s="52"/>
      <c r="D57" s="52"/>
      <c r="E57" s="52"/>
      <c r="F57" s="52"/>
      <c r="G57" s="52"/>
      <c r="H57" s="52"/>
      <c r="I57" s="5">
        <v>1</v>
      </c>
      <c r="J57" s="52" t="s">
        <v>9</v>
      </c>
      <c r="K57" s="52"/>
      <c r="L57" s="53"/>
      <c r="M57" s="53"/>
      <c r="N57" s="4"/>
      <c r="O57" s="43"/>
      <c r="P57" s="43"/>
      <c r="Q57" s="43"/>
      <c r="R57" s="43"/>
      <c r="S57" s="51">
        <f t="shared" si="0"/>
        <v>0</v>
      </c>
      <c r="T57" s="51"/>
      <c r="U57" s="6">
        <f t="shared" si="1"/>
        <v>0</v>
      </c>
      <c r="V57" s="43">
        <f t="shared" si="2"/>
        <v>0</v>
      </c>
      <c r="W57" s="43"/>
      <c r="X57" s="43"/>
      <c r="Z57" s="43"/>
      <c r="AA57" s="43"/>
      <c r="AB57" s="43"/>
      <c r="AC57" s="16"/>
      <c r="AD57" s="16"/>
      <c r="AE57" s="19"/>
    </row>
    <row r="58" spans="2:31" ht="31.15" customHeight="1" x14ac:dyDescent="0.25">
      <c r="B58" s="52" t="s">
        <v>71</v>
      </c>
      <c r="C58" s="52"/>
      <c r="D58" s="52"/>
      <c r="E58" s="52"/>
      <c r="F58" s="52"/>
      <c r="G58" s="52"/>
      <c r="H58" s="52"/>
      <c r="I58" s="5">
        <v>2</v>
      </c>
      <c r="J58" s="52" t="s">
        <v>9</v>
      </c>
      <c r="K58" s="52"/>
      <c r="L58" s="73"/>
      <c r="M58" s="73"/>
      <c r="N58" s="4"/>
      <c r="O58" s="43"/>
      <c r="P58" s="43"/>
      <c r="Q58" s="43"/>
      <c r="R58" s="43"/>
      <c r="S58" s="51">
        <f t="shared" si="0"/>
        <v>0</v>
      </c>
      <c r="T58" s="51"/>
      <c r="U58" s="6">
        <f t="shared" si="1"/>
        <v>0</v>
      </c>
      <c r="V58" s="43">
        <f t="shared" si="2"/>
        <v>0</v>
      </c>
      <c r="W58" s="43"/>
      <c r="X58" s="43"/>
      <c r="Z58" s="43"/>
      <c r="AA58" s="43"/>
      <c r="AB58" s="43"/>
      <c r="AC58" s="16"/>
      <c r="AD58" s="16"/>
      <c r="AE58" s="19"/>
    </row>
    <row r="59" spans="2:31" ht="14.45" customHeight="1" x14ac:dyDescent="0.25">
      <c r="B59" s="52" t="s">
        <v>70</v>
      </c>
      <c r="C59" s="52"/>
      <c r="D59" s="52"/>
      <c r="E59" s="52"/>
      <c r="F59" s="52"/>
      <c r="G59" s="52"/>
      <c r="H59" s="52"/>
      <c r="I59" s="5">
        <v>1</v>
      </c>
      <c r="J59" s="52" t="s">
        <v>9</v>
      </c>
      <c r="K59" s="52"/>
      <c r="L59" s="53"/>
      <c r="M59" s="53"/>
      <c r="N59" s="4"/>
      <c r="O59" s="43"/>
      <c r="P59" s="43"/>
      <c r="Q59" s="43"/>
      <c r="R59" s="43"/>
      <c r="S59" s="51">
        <f t="shared" si="0"/>
        <v>0</v>
      </c>
      <c r="T59" s="51"/>
      <c r="U59" s="6">
        <f t="shared" si="1"/>
        <v>0</v>
      </c>
      <c r="V59" s="43">
        <f t="shared" si="2"/>
        <v>0</v>
      </c>
      <c r="W59" s="43"/>
      <c r="X59" s="43"/>
      <c r="Z59" s="43"/>
      <c r="AA59" s="43"/>
      <c r="AB59" s="43"/>
      <c r="AC59" s="16"/>
      <c r="AD59" s="16"/>
      <c r="AE59" s="19"/>
    </row>
    <row r="60" spans="2:31" ht="14.45" customHeight="1" x14ac:dyDescent="0.25">
      <c r="B60" s="52" t="s">
        <v>29</v>
      </c>
      <c r="C60" s="52"/>
      <c r="D60" s="52"/>
      <c r="E60" s="52"/>
      <c r="F60" s="52"/>
      <c r="G60" s="52"/>
      <c r="H60" s="52"/>
      <c r="I60" s="1" t="s">
        <v>7</v>
      </c>
      <c r="J60" s="52" t="s">
        <v>7</v>
      </c>
      <c r="K60" s="52"/>
      <c r="L60" s="52"/>
      <c r="M60" s="52"/>
      <c r="N60" s="4"/>
      <c r="O60" s="65"/>
      <c r="P60" s="65"/>
      <c r="Q60" s="65"/>
      <c r="R60" s="65"/>
      <c r="S60" s="51"/>
      <c r="T60" s="51"/>
      <c r="U60" s="6"/>
      <c r="V60" s="43"/>
      <c r="W60" s="43"/>
      <c r="X60" s="43"/>
      <c r="Z60" s="43"/>
      <c r="AA60" s="43"/>
      <c r="AB60" s="43"/>
      <c r="AC60" s="16"/>
      <c r="AD60" s="16"/>
      <c r="AE60" s="19"/>
    </row>
    <row r="61" spans="2:31" ht="14.45" customHeight="1" x14ac:dyDescent="0.25">
      <c r="B61" s="52" t="s">
        <v>30</v>
      </c>
      <c r="C61" s="52"/>
      <c r="D61" s="52"/>
      <c r="E61" s="52"/>
      <c r="F61" s="52"/>
      <c r="G61" s="52"/>
      <c r="H61" s="52"/>
      <c r="I61" s="1" t="s">
        <v>7</v>
      </c>
      <c r="J61" s="52" t="s">
        <v>7</v>
      </c>
      <c r="K61" s="52"/>
      <c r="L61" s="52"/>
      <c r="M61" s="52"/>
      <c r="N61" s="4"/>
      <c r="O61" s="65"/>
      <c r="P61" s="65"/>
      <c r="Q61" s="65"/>
      <c r="R61" s="65"/>
      <c r="S61" s="51"/>
      <c r="T61" s="51"/>
      <c r="U61" s="6"/>
      <c r="V61" s="43"/>
      <c r="W61" s="43"/>
      <c r="X61" s="43"/>
      <c r="Z61" s="43"/>
      <c r="AA61" s="43"/>
      <c r="AB61" s="43"/>
      <c r="AC61" s="16"/>
      <c r="AD61" s="16"/>
      <c r="AE61" s="19"/>
    </row>
    <row r="62" spans="2:31" x14ac:dyDescent="0.25">
      <c r="B62" s="52"/>
      <c r="C62" s="52"/>
      <c r="D62" s="52"/>
      <c r="E62" s="52"/>
      <c r="F62" s="52"/>
      <c r="G62" s="52"/>
      <c r="H62" s="52"/>
      <c r="I62" s="1" t="s">
        <v>7</v>
      </c>
      <c r="J62" s="52" t="s">
        <v>7</v>
      </c>
      <c r="K62" s="52"/>
      <c r="L62" s="52"/>
      <c r="M62" s="52"/>
      <c r="N62" s="4"/>
      <c r="O62" s="65"/>
      <c r="P62" s="65"/>
      <c r="Q62" s="65"/>
      <c r="R62" s="65"/>
      <c r="S62" s="51"/>
      <c r="T62" s="51"/>
      <c r="U62" s="6"/>
      <c r="V62" s="43"/>
      <c r="W62" s="43"/>
      <c r="X62" s="43"/>
      <c r="Z62" s="43"/>
      <c r="AA62" s="43"/>
      <c r="AB62" s="43"/>
      <c r="AC62" s="16"/>
      <c r="AD62" s="16"/>
      <c r="AE62" s="19"/>
    </row>
    <row r="63" spans="2:31" x14ac:dyDescent="0.25">
      <c r="B63" s="52" t="s">
        <v>7</v>
      </c>
      <c r="C63" s="52"/>
      <c r="D63" s="52"/>
      <c r="E63" s="52"/>
      <c r="F63" s="52"/>
      <c r="G63" s="52"/>
      <c r="H63" s="52"/>
      <c r="I63" s="1" t="s">
        <v>7</v>
      </c>
      <c r="J63" s="52" t="s">
        <v>7</v>
      </c>
      <c r="K63" s="52"/>
      <c r="L63" s="52"/>
      <c r="M63" s="52"/>
      <c r="N63" s="4"/>
      <c r="O63" s="65"/>
      <c r="P63" s="65"/>
      <c r="Q63" s="65"/>
      <c r="R63" s="65"/>
      <c r="S63" s="51"/>
      <c r="T63" s="51"/>
      <c r="U63" s="6"/>
      <c r="V63" s="43"/>
      <c r="W63" s="43"/>
      <c r="X63" s="43"/>
      <c r="Z63" s="43"/>
      <c r="AA63" s="43"/>
      <c r="AB63" s="43"/>
      <c r="AC63" s="16"/>
      <c r="AD63" s="16"/>
      <c r="AE63" s="19"/>
    </row>
    <row r="64" spans="2:31" ht="22.15" customHeight="1" x14ac:dyDescent="0.25">
      <c r="B64" s="72" t="s">
        <v>31</v>
      </c>
      <c r="C64" s="72"/>
      <c r="D64" s="72"/>
      <c r="E64" s="72"/>
      <c r="F64" s="72"/>
      <c r="G64" s="72"/>
      <c r="H64" s="72"/>
      <c r="I64" s="1" t="s">
        <v>7</v>
      </c>
      <c r="J64" s="52" t="s">
        <v>7</v>
      </c>
      <c r="K64" s="52"/>
      <c r="L64" s="52"/>
      <c r="M64" s="52"/>
      <c r="N64" s="4"/>
      <c r="O64" s="65"/>
      <c r="P64" s="65"/>
      <c r="Q64" s="65"/>
      <c r="R64" s="65"/>
      <c r="S64" s="51"/>
      <c r="T64" s="51"/>
      <c r="U64" s="6"/>
      <c r="V64" s="43"/>
      <c r="W64" s="43"/>
      <c r="X64" s="43"/>
      <c r="Z64" s="43"/>
      <c r="AA64" s="43"/>
      <c r="AB64" s="43"/>
      <c r="AC64" s="16"/>
      <c r="AD64" s="16"/>
      <c r="AE64" s="19"/>
    </row>
    <row r="65" spans="2:32" ht="53.45" customHeight="1" x14ac:dyDescent="0.25">
      <c r="B65" s="48" t="s">
        <v>83</v>
      </c>
      <c r="C65" s="48"/>
      <c r="D65" s="48"/>
      <c r="E65" s="48"/>
      <c r="F65" s="48"/>
      <c r="G65" s="48"/>
      <c r="H65" s="48"/>
      <c r="I65" s="28">
        <v>1</v>
      </c>
      <c r="J65" s="71" t="s">
        <v>9</v>
      </c>
      <c r="K65" s="71"/>
      <c r="L65" s="49"/>
      <c r="M65" s="49"/>
      <c r="N65" s="23"/>
      <c r="O65" s="41"/>
      <c r="P65" s="41"/>
      <c r="Q65" s="41"/>
      <c r="R65" s="41"/>
      <c r="S65" s="35">
        <f>(L65*I65)</f>
        <v>0</v>
      </c>
      <c r="T65" s="35"/>
      <c r="U65" s="22">
        <f t="shared" si="1"/>
        <v>0</v>
      </c>
      <c r="V65" s="36">
        <f t="shared" si="2"/>
        <v>0</v>
      </c>
      <c r="W65" s="36"/>
      <c r="X65" s="36"/>
      <c r="Y65" s="24"/>
      <c r="Z65" s="41"/>
      <c r="AA65" s="41"/>
      <c r="AB65" s="41"/>
      <c r="AC65" s="22"/>
      <c r="AD65" s="22"/>
      <c r="AE65" s="30"/>
    </row>
    <row r="66" spans="2:32" ht="14.45" customHeight="1" x14ac:dyDescent="0.25">
      <c r="B66" s="52" t="s">
        <v>82</v>
      </c>
      <c r="C66" s="52"/>
      <c r="D66" s="52"/>
      <c r="E66" s="52"/>
      <c r="F66" s="52"/>
      <c r="G66" s="52"/>
      <c r="H66" s="52"/>
      <c r="I66" s="1" t="s">
        <v>7</v>
      </c>
      <c r="J66" s="52" t="s">
        <v>7</v>
      </c>
      <c r="K66" s="52"/>
      <c r="L66" s="52"/>
      <c r="M66" s="52"/>
      <c r="N66" s="4"/>
      <c r="O66" s="65"/>
      <c r="P66" s="65"/>
      <c r="Q66" s="65"/>
      <c r="R66" s="65"/>
      <c r="S66" s="51"/>
      <c r="T66" s="51"/>
      <c r="U66" s="6"/>
      <c r="V66" s="43"/>
      <c r="W66" s="43"/>
      <c r="X66" s="43"/>
      <c r="Z66" s="43"/>
      <c r="AA66" s="43"/>
      <c r="AB66" s="43"/>
      <c r="AC66" s="16"/>
      <c r="AD66" s="16"/>
      <c r="AE66" s="18"/>
    </row>
    <row r="67" spans="2:32" ht="14.45" customHeight="1" x14ac:dyDescent="0.25">
      <c r="B67" s="52" t="s">
        <v>32</v>
      </c>
      <c r="C67" s="52"/>
      <c r="D67" s="52"/>
      <c r="E67" s="52"/>
      <c r="F67" s="52"/>
      <c r="G67" s="52"/>
      <c r="H67" s="52"/>
      <c r="I67" s="1" t="s">
        <v>7</v>
      </c>
      <c r="J67" s="52" t="s">
        <v>7</v>
      </c>
      <c r="K67" s="52"/>
      <c r="L67" s="52"/>
      <c r="M67" s="52"/>
      <c r="N67" s="4"/>
      <c r="O67" s="65"/>
      <c r="P67" s="65"/>
      <c r="Q67" s="65"/>
      <c r="R67" s="65"/>
      <c r="S67" s="51"/>
      <c r="T67" s="51"/>
      <c r="U67" s="6"/>
      <c r="V67" s="43"/>
      <c r="W67" s="43"/>
      <c r="X67" s="43"/>
      <c r="Z67" s="43"/>
      <c r="AA67" s="43"/>
      <c r="AB67" s="43"/>
      <c r="AC67" s="16"/>
      <c r="AD67" s="16"/>
      <c r="AE67" s="18"/>
    </row>
    <row r="68" spans="2:32" ht="14.45" customHeight="1" x14ac:dyDescent="0.25">
      <c r="B68" s="52" t="s">
        <v>33</v>
      </c>
      <c r="C68" s="52"/>
      <c r="D68" s="52"/>
      <c r="E68" s="52"/>
      <c r="F68" s="52"/>
      <c r="G68" s="52"/>
      <c r="H68" s="52"/>
      <c r="I68" s="1" t="s">
        <v>7</v>
      </c>
      <c r="J68" s="52" t="s">
        <v>7</v>
      </c>
      <c r="K68" s="52"/>
      <c r="L68" s="52"/>
      <c r="M68" s="52"/>
      <c r="N68" s="4"/>
      <c r="O68" s="65"/>
      <c r="P68" s="65"/>
      <c r="Q68" s="65"/>
      <c r="R68" s="65"/>
      <c r="S68" s="51"/>
      <c r="T68" s="51"/>
      <c r="U68" s="6"/>
      <c r="V68" s="43"/>
      <c r="W68" s="43"/>
      <c r="X68" s="43"/>
      <c r="Z68" s="43"/>
      <c r="AA68" s="43"/>
      <c r="AB68" s="43"/>
      <c r="AC68" s="16"/>
      <c r="AD68" s="16"/>
      <c r="AE68" s="18"/>
    </row>
    <row r="69" spans="2:32" ht="14.45" customHeight="1" x14ac:dyDescent="0.25">
      <c r="B69" s="52"/>
      <c r="C69" s="52"/>
      <c r="D69" s="52"/>
      <c r="E69" s="52"/>
      <c r="F69" s="52"/>
      <c r="G69" s="52"/>
      <c r="H69" s="52"/>
      <c r="I69" s="1" t="s">
        <v>7</v>
      </c>
      <c r="J69" s="52" t="s">
        <v>7</v>
      </c>
      <c r="K69" s="52"/>
      <c r="L69" s="52"/>
      <c r="M69" s="52"/>
      <c r="N69" s="4"/>
      <c r="O69" s="65"/>
      <c r="P69" s="65"/>
      <c r="Q69" s="65"/>
      <c r="R69" s="65"/>
      <c r="S69" s="51"/>
      <c r="T69" s="51"/>
      <c r="U69" s="6"/>
      <c r="V69" s="43"/>
      <c r="W69" s="43"/>
      <c r="X69" s="43"/>
      <c r="Z69" s="43"/>
      <c r="AA69" s="43"/>
      <c r="AB69" s="43"/>
      <c r="AC69" s="16"/>
      <c r="AD69" s="16"/>
      <c r="AE69" s="18"/>
    </row>
    <row r="70" spans="2:32" ht="21" customHeight="1" x14ac:dyDescent="0.25">
      <c r="B70" s="44" t="s">
        <v>91</v>
      </c>
      <c r="C70" s="44"/>
      <c r="D70" s="44"/>
      <c r="E70" s="44"/>
      <c r="F70" s="44"/>
      <c r="G70" s="44"/>
      <c r="H70" s="1"/>
      <c r="I70" s="28">
        <v>2</v>
      </c>
      <c r="J70" s="45" t="s">
        <v>9</v>
      </c>
      <c r="K70" s="45"/>
      <c r="L70" s="46"/>
      <c r="M70" s="46"/>
      <c r="N70" s="26"/>
      <c r="O70" s="36"/>
      <c r="P70" s="36"/>
      <c r="Q70" s="36"/>
      <c r="R70" s="36"/>
      <c r="S70" s="47">
        <f>(L70*I70)</f>
        <v>0</v>
      </c>
      <c r="T70" s="47"/>
      <c r="U70" s="16">
        <f t="shared" ref="U70" si="3">(V70-S70)</f>
        <v>0</v>
      </c>
      <c r="V70" s="36">
        <f t="shared" ref="V70" si="4">(S70*1.21)</f>
        <v>0</v>
      </c>
      <c r="W70" s="36"/>
      <c r="X70" s="36"/>
      <c r="Z70" s="6"/>
      <c r="AA70" s="6"/>
      <c r="AB70" s="6"/>
      <c r="AC70" s="16"/>
      <c r="AD70" s="16"/>
      <c r="AE70" s="18"/>
    </row>
    <row r="71" spans="2:32" ht="14.45" customHeight="1" x14ac:dyDescent="0.25">
      <c r="B71" s="1"/>
      <c r="C71" s="1"/>
      <c r="D71" s="1"/>
      <c r="E71" s="1"/>
      <c r="F71" s="1"/>
      <c r="G71" s="1"/>
      <c r="H71" s="1"/>
      <c r="I71" s="1"/>
      <c r="J71" s="1"/>
      <c r="K71" s="1"/>
      <c r="L71" s="1"/>
      <c r="M71" s="1"/>
      <c r="N71" s="4"/>
      <c r="O71" s="4"/>
      <c r="P71" s="4"/>
      <c r="Q71" s="4"/>
      <c r="R71" s="4"/>
      <c r="S71" s="11"/>
      <c r="T71" s="11"/>
      <c r="U71" s="6"/>
      <c r="V71" s="6"/>
      <c r="W71" s="6"/>
      <c r="X71" s="6"/>
      <c r="Z71" s="6"/>
      <c r="AA71" s="6"/>
      <c r="AB71" s="6"/>
      <c r="AC71" s="16"/>
      <c r="AD71" s="16"/>
      <c r="AE71" s="18"/>
    </row>
    <row r="72" spans="2:32" ht="25.9" customHeight="1" x14ac:dyDescent="0.25">
      <c r="B72" s="50" t="s">
        <v>92</v>
      </c>
      <c r="C72" s="50"/>
      <c r="D72" s="50"/>
      <c r="E72" s="50"/>
      <c r="F72" s="50"/>
      <c r="G72" s="50"/>
      <c r="H72" s="1"/>
      <c r="I72" s="28">
        <v>4</v>
      </c>
      <c r="J72" s="45" t="s">
        <v>9</v>
      </c>
      <c r="K72" s="45"/>
      <c r="L72" s="46"/>
      <c r="M72" s="46"/>
      <c r="N72" s="26"/>
      <c r="O72" s="36"/>
      <c r="P72" s="36"/>
      <c r="Q72" s="36"/>
      <c r="R72" s="36"/>
      <c r="S72" s="47">
        <f>(L72*I72)</f>
        <v>0</v>
      </c>
      <c r="T72" s="47"/>
      <c r="U72" s="16">
        <f t="shared" ref="U72" si="5">(V72-S72)</f>
        <v>0</v>
      </c>
      <c r="V72" s="36">
        <f t="shared" ref="V72" si="6">(S72*1.21)</f>
        <v>0</v>
      </c>
      <c r="W72" s="36"/>
      <c r="X72" s="36"/>
      <c r="Y72" s="15"/>
      <c r="Z72" s="36"/>
      <c r="AA72" s="36"/>
      <c r="AB72" s="36"/>
      <c r="AC72" s="16"/>
      <c r="AD72" s="16"/>
      <c r="AE72" s="18"/>
      <c r="AF72" s="15"/>
    </row>
    <row r="73" spans="2:32" ht="17.45" customHeight="1" x14ac:dyDescent="0.25">
      <c r="B73" s="21"/>
      <c r="C73" s="21"/>
      <c r="D73" s="21"/>
      <c r="E73" s="21"/>
      <c r="F73" s="21"/>
      <c r="G73" s="21"/>
      <c r="H73" s="1"/>
      <c r="I73" s="1"/>
      <c r="J73" s="25"/>
      <c r="K73" s="25"/>
      <c r="L73" s="25"/>
      <c r="M73" s="25"/>
      <c r="N73" s="26"/>
      <c r="O73" s="26"/>
      <c r="P73" s="26"/>
      <c r="Q73" s="26"/>
      <c r="R73" s="26"/>
      <c r="S73" s="27"/>
      <c r="T73" s="27"/>
      <c r="U73" s="16"/>
      <c r="V73" s="16"/>
      <c r="W73" s="16"/>
      <c r="X73" s="16"/>
      <c r="Y73" s="15"/>
      <c r="Z73" s="16"/>
      <c r="AA73" s="16"/>
      <c r="AB73" s="16"/>
      <c r="AC73" s="16"/>
      <c r="AD73" s="16"/>
      <c r="AE73" s="19"/>
      <c r="AF73" s="15"/>
    </row>
    <row r="74" spans="2:32" ht="14.45" customHeight="1" x14ac:dyDescent="0.25">
      <c r="B74" s="52" t="s">
        <v>72</v>
      </c>
      <c r="C74" s="52"/>
      <c r="D74" s="52"/>
      <c r="E74" s="52"/>
      <c r="F74" s="52"/>
      <c r="G74" s="52"/>
      <c r="H74" s="52"/>
      <c r="I74" s="5">
        <v>14</v>
      </c>
      <c r="J74" s="52" t="s">
        <v>9</v>
      </c>
      <c r="K74" s="52"/>
      <c r="L74" s="70"/>
      <c r="M74" s="70"/>
      <c r="N74" s="4"/>
      <c r="O74" s="43"/>
      <c r="P74" s="43"/>
      <c r="Q74" s="43"/>
      <c r="R74" s="43"/>
      <c r="S74" s="51">
        <f t="shared" ref="S74:S118" si="7">(L74*I74)</f>
        <v>0</v>
      </c>
      <c r="T74" s="51"/>
      <c r="U74" s="6">
        <f t="shared" ref="U74:U118" si="8">(V74-S74)</f>
        <v>0</v>
      </c>
      <c r="V74" s="43">
        <f t="shared" ref="V74:V118" si="9">(S74*1.21)</f>
        <v>0</v>
      </c>
      <c r="W74" s="43"/>
      <c r="X74" s="43"/>
      <c r="Z74" s="43"/>
      <c r="AA74" s="43"/>
      <c r="AB74" s="43"/>
      <c r="AC74" s="16"/>
      <c r="AD74" s="16"/>
      <c r="AE74" s="19"/>
    </row>
    <row r="75" spans="2:32" ht="14.45" customHeight="1" x14ac:dyDescent="0.25">
      <c r="B75" s="52" t="s">
        <v>34</v>
      </c>
      <c r="C75" s="52"/>
      <c r="D75" s="52"/>
      <c r="E75" s="52"/>
      <c r="F75" s="52"/>
      <c r="G75" s="52"/>
      <c r="H75" s="52"/>
      <c r="I75" s="1" t="s">
        <v>7</v>
      </c>
      <c r="J75" s="52" t="s">
        <v>7</v>
      </c>
      <c r="K75" s="52"/>
      <c r="L75" s="52"/>
      <c r="M75" s="52"/>
      <c r="N75" s="4"/>
      <c r="O75" s="65"/>
      <c r="P75" s="65"/>
      <c r="Q75" s="65"/>
      <c r="R75" s="65"/>
      <c r="S75" s="51"/>
      <c r="T75" s="51"/>
      <c r="U75" s="6"/>
      <c r="V75" s="43"/>
      <c r="W75" s="43"/>
      <c r="X75" s="43"/>
      <c r="Z75" s="43"/>
      <c r="AA75" s="43"/>
      <c r="AB75" s="43"/>
      <c r="AC75" s="16"/>
      <c r="AD75" s="16"/>
      <c r="AE75" s="19"/>
    </row>
    <row r="76" spans="2:32" ht="24" customHeight="1" x14ac:dyDescent="0.25">
      <c r="B76" s="52"/>
      <c r="C76" s="52"/>
      <c r="D76" s="52"/>
      <c r="E76" s="52"/>
      <c r="F76" s="52"/>
      <c r="G76" s="52"/>
      <c r="H76" s="52"/>
      <c r="I76" s="1" t="s">
        <v>7</v>
      </c>
      <c r="J76" s="52" t="s">
        <v>7</v>
      </c>
      <c r="K76" s="52"/>
      <c r="L76" s="52"/>
      <c r="M76" s="52"/>
      <c r="N76" s="4"/>
      <c r="O76" s="65"/>
      <c r="P76" s="65"/>
      <c r="Q76" s="65"/>
      <c r="R76" s="65"/>
      <c r="S76" s="51"/>
      <c r="T76" s="51"/>
      <c r="U76" s="6"/>
      <c r="V76" s="43"/>
      <c r="W76" s="43"/>
      <c r="X76" s="43"/>
      <c r="Z76" s="43"/>
      <c r="AA76" s="43"/>
      <c r="AB76" s="43"/>
      <c r="AC76" s="16"/>
      <c r="AD76" s="16"/>
      <c r="AE76" s="19"/>
    </row>
    <row r="77" spans="2:32" ht="14.45" customHeight="1" x14ac:dyDescent="0.25">
      <c r="B77" s="52" t="s">
        <v>72</v>
      </c>
      <c r="C77" s="52"/>
      <c r="D77" s="52"/>
      <c r="E77" s="52"/>
      <c r="F77" s="52"/>
      <c r="G77" s="52"/>
      <c r="H77" s="52"/>
      <c r="I77" s="5">
        <v>8</v>
      </c>
      <c r="J77" s="52" t="s">
        <v>9</v>
      </c>
      <c r="K77" s="52"/>
      <c r="L77" s="70"/>
      <c r="M77" s="70"/>
      <c r="N77" s="4"/>
      <c r="O77" s="43"/>
      <c r="P77" s="43"/>
      <c r="Q77" s="43"/>
      <c r="R77" s="43"/>
      <c r="S77" s="51">
        <f t="shared" si="7"/>
        <v>0</v>
      </c>
      <c r="T77" s="51"/>
      <c r="U77" s="6">
        <f>(V77-S77)</f>
        <v>0</v>
      </c>
      <c r="V77" s="43">
        <f t="shared" si="9"/>
        <v>0</v>
      </c>
      <c r="W77" s="43"/>
      <c r="X77" s="43"/>
      <c r="Z77" s="43"/>
      <c r="AA77" s="43"/>
      <c r="AB77" s="43"/>
      <c r="AC77" s="16"/>
      <c r="AD77" s="16"/>
      <c r="AE77" s="19"/>
    </row>
    <row r="78" spans="2:32" ht="14.45" customHeight="1" x14ac:dyDescent="0.25">
      <c r="B78" s="52" t="s">
        <v>35</v>
      </c>
      <c r="C78" s="52"/>
      <c r="D78" s="52"/>
      <c r="E78" s="52"/>
      <c r="F78" s="52"/>
      <c r="G78" s="52"/>
      <c r="H78" s="52"/>
      <c r="I78" s="1" t="s">
        <v>7</v>
      </c>
      <c r="J78" s="52" t="s">
        <v>7</v>
      </c>
      <c r="K78" s="52"/>
      <c r="L78" s="52"/>
      <c r="M78" s="52"/>
      <c r="N78" s="4"/>
      <c r="O78" s="65"/>
      <c r="P78" s="65"/>
      <c r="Q78" s="65"/>
      <c r="R78" s="65"/>
      <c r="S78" s="51"/>
      <c r="T78" s="51"/>
      <c r="U78" s="6"/>
      <c r="V78" s="43"/>
      <c r="W78" s="43"/>
      <c r="X78" s="43"/>
      <c r="Z78" s="43"/>
      <c r="AA78" s="43"/>
      <c r="AB78" s="43"/>
      <c r="AC78" s="16"/>
      <c r="AD78" s="16"/>
      <c r="AE78" s="19"/>
    </row>
    <row r="79" spans="2:32" ht="23.45" customHeight="1" x14ac:dyDescent="0.25">
      <c r="B79" s="52"/>
      <c r="C79" s="52"/>
      <c r="D79" s="52"/>
      <c r="E79" s="52"/>
      <c r="F79" s="52"/>
      <c r="G79" s="52"/>
      <c r="H79" s="52"/>
      <c r="I79" s="1" t="s">
        <v>7</v>
      </c>
      <c r="J79" s="52" t="s">
        <v>7</v>
      </c>
      <c r="K79" s="52"/>
      <c r="L79" s="52"/>
      <c r="M79" s="52"/>
      <c r="N79" s="4"/>
      <c r="O79" s="65"/>
      <c r="P79" s="65"/>
      <c r="Q79" s="65"/>
      <c r="R79" s="65"/>
      <c r="S79" s="51"/>
      <c r="T79" s="51"/>
      <c r="U79" s="6"/>
      <c r="V79" s="43"/>
      <c r="W79" s="43"/>
      <c r="X79" s="43"/>
      <c r="Z79" s="43"/>
      <c r="AA79" s="43"/>
      <c r="AB79" s="43"/>
      <c r="AC79" s="16"/>
      <c r="AD79" s="16"/>
      <c r="AE79" s="19"/>
    </row>
    <row r="80" spans="2:32" ht="28.9" customHeight="1" x14ac:dyDescent="0.25">
      <c r="B80" s="69" t="s">
        <v>36</v>
      </c>
      <c r="C80" s="69"/>
      <c r="D80" s="69"/>
      <c r="E80" s="69"/>
      <c r="F80" s="69"/>
      <c r="G80" s="69"/>
      <c r="H80" s="69"/>
      <c r="I80" s="1" t="s">
        <v>7</v>
      </c>
      <c r="J80" s="52" t="s">
        <v>7</v>
      </c>
      <c r="K80" s="52"/>
      <c r="L80" s="52"/>
      <c r="M80" s="52"/>
      <c r="N80" s="4"/>
      <c r="O80" s="65"/>
      <c r="P80" s="65"/>
      <c r="Q80" s="65"/>
      <c r="R80" s="65"/>
      <c r="S80" s="51"/>
      <c r="T80" s="51"/>
      <c r="U80" s="6"/>
      <c r="V80" s="43"/>
      <c r="W80" s="43"/>
      <c r="X80" s="43"/>
      <c r="Z80" s="43"/>
      <c r="AA80" s="43"/>
      <c r="AB80" s="43"/>
      <c r="AC80" s="16"/>
      <c r="AD80" s="16"/>
      <c r="AE80" s="19"/>
    </row>
    <row r="81" spans="2:31" ht="97.5" customHeight="1" x14ac:dyDescent="0.25">
      <c r="B81" s="37" t="s">
        <v>85</v>
      </c>
      <c r="C81" s="38"/>
      <c r="D81" s="38"/>
      <c r="E81" s="38"/>
      <c r="F81" s="38"/>
      <c r="G81" s="38"/>
      <c r="H81" s="38"/>
      <c r="I81" s="28">
        <v>1</v>
      </c>
      <c r="J81" s="45" t="s">
        <v>9</v>
      </c>
      <c r="K81" s="45"/>
      <c r="L81" s="40"/>
      <c r="M81" s="40"/>
      <c r="N81" s="26"/>
      <c r="O81" s="36"/>
      <c r="P81" s="36"/>
      <c r="Q81" s="36"/>
      <c r="R81" s="36"/>
      <c r="S81" s="47">
        <f t="shared" si="7"/>
        <v>0</v>
      </c>
      <c r="T81" s="47"/>
      <c r="U81" s="16">
        <f t="shared" si="8"/>
        <v>0</v>
      </c>
      <c r="V81" s="36">
        <f>(S81*1.21)</f>
        <v>0</v>
      </c>
      <c r="W81" s="36"/>
      <c r="X81" s="36"/>
      <c r="Y81" s="15"/>
      <c r="Z81" s="36"/>
      <c r="AA81" s="36"/>
      <c r="AB81" s="36"/>
      <c r="AC81" s="16"/>
      <c r="AD81" s="16"/>
      <c r="AE81" s="19"/>
    </row>
    <row r="82" spans="2:31" ht="204.75" customHeight="1" x14ac:dyDescent="0.25">
      <c r="B82" s="48" t="s">
        <v>94</v>
      </c>
      <c r="C82" s="48"/>
      <c r="D82" s="48"/>
      <c r="E82" s="48"/>
      <c r="F82" s="48"/>
      <c r="G82" s="48"/>
      <c r="H82" s="48"/>
      <c r="I82" s="31">
        <v>1</v>
      </c>
      <c r="J82" s="45" t="s">
        <v>9</v>
      </c>
      <c r="K82" s="45"/>
      <c r="L82" s="40"/>
      <c r="M82" s="40"/>
      <c r="N82" s="26"/>
      <c r="O82" s="36"/>
      <c r="P82" s="36"/>
      <c r="Q82" s="36"/>
      <c r="R82" s="36"/>
      <c r="S82" s="47">
        <f t="shared" si="7"/>
        <v>0</v>
      </c>
      <c r="T82" s="47"/>
      <c r="U82" s="16">
        <f t="shared" si="8"/>
        <v>0</v>
      </c>
      <c r="V82" s="36">
        <f t="shared" si="9"/>
        <v>0</v>
      </c>
      <c r="W82" s="36"/>
      <c r="X82" s="36"/>
      <c r="Y82" s="15"/>
      <c r="Z82" s="36"/>
      <c r="AA82" s="36"/>
      <c r="AB82" s="36"/>
      <c r="AC82" s="20"/>
      <c r="AD82" s="16"/>
      <c r="AE82" s="19"/>
    </row>
    <row r="83" spans="2:31" ht="124.15" customHeight="1" x14ac:dyDescent="0.25">
      <c r="B83" s="48" t="s">
        <v>84</v>
      </c>
      <c r="C83" s="48"/>
      <c r="D83" s="48"/>
      <c r="E83" s="48"/>
      <c r="F83" s="48"/>
      <c r="G83" s="48"/>
      <c r="H83" s="12"/>
      <c r="I83" s="31">
        <v>1</v>
      </c>
      <c r="J83" s="45" t="s">
        <v>9</v>
      </c>
      <c r="K83" s="45"/>
      <c r="L83" s="40"/>
      <c r="M83" s="40"/>
      <c r="N83" s="26"/>
      <c r="O83" s="36"/>
      <c r="P83" s="36"/>
      <c r="Q83" s="36"/>
      <c r="R83" s="36"/>
      <c r="S83" s="47">
        <f t="shared" ref="S83" si="10">(L83*I83)</f>
        <v>0</v>
      </c>
      <c r="T83" s="47"/>
      <c r="U83" s="16">
        <f t="shared" ref="U83" si="11">(V83-S83)</f>
        <v>0</v>
      </c>
      <c r="V83" s="36">
        <f t="shared" ref="V83" si="12">(S83*1.21)</f>
        <v>0</v>
      </c>
      <c r="W83" s="36"/>
      <c r="X83" s="36"/>
      <c r="Y83" s="15"/>
      <c r="Z83" s="36"/>
      <c r="AA83" s="36"/>
      <c r="AB83" s="36"/>
      <c r="AC83" s="20"/>
      <c r="AD83" s="16"/>
      <c r="AE83" s="19"/>
    </row>
    <row r="84" spans="2:31" ht="191.45" customHeight="1" x14ac:dyDescent="0.25">
      <c r="B84" s="48" t="s">
        <v>93</v>
      </c>
      <c r="C84" s="48"/>
      <c r="D84" s="48"/>
      <c r="E84" s="48"/>
      <c r="F84" s="48"/>
      <c r="G84" s="48"/>
      <c r="H84" s="48"/>
      <c r="I84" s="31">
        <v>8</v>
      </c>
      <c r="J84" s="39" t="s">
        <v>9</v>
      </c>
      <c r="K84" s="39"/>
      <c r="L84" s="49"/>
      <c r="M84" s="49"/>
      <c r="N84" s="23"/>
      <c r="O84" s="41"/>
      <c r="P84" s="41"/>
      <c r="Q84" s="41"/>
      <c r="R84" s="41"/>
      <c r="S84" s="35">
        <f t="shared" si="7"/>
        <v>0</v>
      </c>
      <c r="T84" s="35"/>
      <c r="U84" s="22">
        <f t="shared" si="8"/>
        <v>0</v>
      </c>
      <c r="V84" s="41">
        <f t="shared" si="9"/>
        <v>0</v>
      </c>
      <c r="W84" s="41"/>
      <c r="X84" s="41"/>
      <c r="Y84" s="24"/>
      <c r="Z84" s="41"/>
      <c r="AA84" s="41"/>
      <c r="AB84" s="41"/>
      <c r="AC84" s="32"/>
      <c r="AD84" s="22"/>
      <c r="AE84" s="29"/>
    </row>
    <row r="85" spans="2:31" ht="89.45" customHeight="1" x14ac:dyDescent="0.25">
      <c r="B85" s="48" t="s">
        <v>81</v>
      </c>
      <c r="C85" s="48"/>
      <c r="D85" s="48"/>
      <c r="E85" s="48"/>
      <c r="F85" s="48"/>
      <c r="G85" s="48"/>
      <c r="H85" s="34"/>
      <c r="I85" s="31">
        <v>8</v>
      </c>
      <c r="J85" s="45" t="s">
        <v>9</v>
      </c>
      <c r="K85" s="45"/>
      <c r="L85" s="46"/>
      <c r="M85" s="46"/>
      <c r="N85" s="26"/>
      <c r="O85" s="36"/>
      <c r="P85" s="36"/>
      <c r="Q85" s="36"/>
      <c r="R85" s="36"/>
      <c r="S85" s="47">
        <f t="shared" si="7"/>
        <v>0</v>
      </c>
      <c r="T85" s="47"/>
      <c r="U85" s="16">
        <f t="shared" si="8"/>
        <v>0</v>
      </c>
      <c r="V85" s="36">
        <f t="shared" si="9"/>
        <v>0</v>
      </c>
      <c r="W85" s="36"/>
      <c r="X85" s="36"/>
      <c r="Y85" s="15"/>
      <c r="Z85" s="36"/>
      <c r="AA85" s="36"/>
      <c r="AB85" s="36"/>
      <c r="AC85" s="20"/>
      <c r="AD85" s="16"/>
      <c r="AE85" s="19"/>
    </row>
    <row r="86" spans="2:31" ht="14.45" customHeight="1" x14ac:dyDescent="0.25">
      <c r="B86" s="52" t="s">
        <v>37</v>
      </c>
      <c r="C86" s="52"/>
      <c r="D86" s="52"/>
      <c r="E86" s="52"/>
      <c r="F86" s="52"/>
      <c r="G86" s="52"/>
      <c r="H86" s="52"/>
      <c r="I86" s="5">
        <v>10</v>
      </c>
      <c r="J86" s="52" t="s">
        <v>9</v>
      </c>
      <c r="K86" s="52"/>
      <c r="L86" s="53"/>
      <c r="M86" s="53"/>
      <c r="N86" s="4"/>
      <c r="O86" s="43"/>
      <c r="P86" s="43"/>
      <c r="Q86" s="43"/>
      <c r="R86" s="43"/>
      <c r="S86" s="51">
        <f t="shared" si="7"/>
        <v>0</v>
      </c>
      <c r="T86" s="51"/>
      <c r="U86" s="6">
        <f t="shared" si="8"/>
        <v>0</v>
      </c>
      <c r="V86" s="43">
        <f t="shared" si="9"/>
        <v>0</v>
      </c>
      <c r="W86" s="43"/>
      <c r="X86" s="43"/>
      <c r="Z86" s="43"/>
      <c r="AA86" s="43"/>
      <c r="AB86" s="43"/>
      <c r="AC86" s="16"/>
      <c r="AD86" s="16"/>
      <c r="AE86" s="19"/>
    </row>
    <row r="87" spans="2:31" ht="14.45" customHeight="1" x14ac:dyDescent="0.25">
      <c r="B87" s="66" t="s">
        <v>73</v>
      </c>
      <c r="C87" s="66"/>
      <c r="D87" s="66"/>
      <c r="E87" s="66"/>
      <c r="F87" s="66"/>
      <c r="G87" s="66"/>
      <c r="H87" s="66"/>
      <c r="I87" s="1" t="s">
        <v>7</v>
      </c>
      <c r="J87" s="52" t="s">
        <v>7</v>
      </c>
      <c r="K87" s="52"/>
      <c r="L87" s="52"/>
      <c r="M87" s="52"/>
      <c r="N87" s="4"/>
      <c r="O87" s="65"/>
      <c r="P87" s="65"/>
      <c r="Q87" s="65"/>
      <c r="R87" s="65"/>
      <c r="S87" s="51"/>
      <c r="T87" s="51"/>
      <c r="U87" s="6"/>
      <c r="V87" s="43"/>
      <c r="W87" s="43"/>
      <c r="X87" s="43"/>
      <c r="Z87" s="43"/>
      <c r="AA87" s="43"/>
      <c r="AB87" s="43"/>
      <c r="AC87" s="16"/>
      <c r="AD87" s="16"/>
      <c r="AE87" s="19"/>
    </row>
    <row r="88" spans="2:31" ht="14.45" customHeight="1" x14ac:dyDescent="0.25">
      <c r="B88" s="52" t="s">
        <v>38</v>
      </c>
      <c r="C88" s="52"/>
      <c r="D88" s="52"/>
      <c r="E88" s="52"/>
      <c r="F88" s="52"/>
      <c r="G88" s="52"/>
      <c r="H88" s="52"/>
      <c r="I88" s="1" t="s">
        <v>7</v>
      </c>
      <c r="J88" s="52" t="s">
        <v>7</v>
      </c>
      <c r="K88" s="52"/>
      <c r="L88" s="52"/>
      <c r="M88" s="52"/>
      <c r="N88" s="4"/>
      <c r="O88" s="65"/>
      <c r="P88" s="65"/>
      <c r="Q88" s="65"/>
      <c r="R88" s="65"/>
      <c r="S88" s="51"/>
      <c r="T88" s="51"/>
      <c r="U88" s="6"/>
      <c r="V88" s="43"/>
      <c r="W88" s="43"/>
      <c r="X88" s="43"/>
      <c r="Z88" s="43"/>
      <c r="AA88" s="43"/>
      <c r="AB88" s="43"/>
      <c r="AC88" s="16"/>
      <c r="AD88" s="16"/>
      <c r="AE88" s="19"/>
    </row>
    <row r="89" spans="2:31" ht="14.45" customHeight="1" x14ac:dyDescent="0.25">
      <c r="B89" s="52" t="s">
        <v>39</v>
      </c>
      <c r="C89" s="52"/>
      <c r="D89" s="52"/>
      <c r="E89" s="52"/>
      <c r="F89" s="52"/>
      <c r="G89" s="52"/>
      <c r="H89" s="52"/>
      <c r="I89" s="1" t="s">
        <v>7</v>
      </c>
      <c r="J89" s="52" t="s">
        <v>7</v>
      </c>
      <c r="K89" s="52"/>
      <c r="L89" s="52"/>
      <c r="M89" s="52"/>
      <c r="N89" s="4"/>
      <c r="O89" s="65"/>
      <c r="P89" s="65"/>
      <c r="Q89" s="65"/>
      <c r="R89" s="65"/>
      <c r="S89" s="51"/>
      <c r="T89" s="51"/>
      <c r="U89" s="6"/>
      <c r="V89" s="43"/>
      <c r="W89" s="43"/>
      <c r="X89" s="43"/>
      <c r="Z89" s="43"/>
      <c r="AA89" s="43"/>
      <c r="AB89" s="43"/>
      <c r="AC89" s="16"/>
      <c r="AD89" s="16"/>
      <c r="AE89" s="19"/>
    </row>
    <row r="90" spans="2:31" ht="14.45" customHeight="1" x14ac:dyDescent="0.25">
      <c r="B90" s="52" t="s">
        <v>40</v>
      </c>
      <c r="C90" s="52"/>
      <c r="D90" s="52"/>
      <c r="E90" s="52"/>
      <c r="F90" s="52"/>
      <c r="G90" s="52"/>
      <c r="H90" s="52"/>
      <c r="I90" s="1" t="s">
        <v>7</v>
      </c>
      <c r="J90" s="52" t="s">
        <v>7</v>
      </c>
      <c r="K90" s="52"/>
      <c r="L90" s="52"/>
      <c r="M90" s="52"/>
      <c r="N90" s="4"/>
      <c r="O90" s="65"/>
      <c r="P90" s="65"/>
      <c r="Q90" s="65"/>
      <c r="R90" s="65"/>
      <c r="S90" s="51"/>
      <c r="T90" s="51"/>
      <c r="U90" s="6"/>
      <c r="V90" s="43"/>
      <c r="W90" s="43"/>
      <c r="X90" s="43"/>
      <c r="Z90" s="43"/>
      <c r="AA90" s="43"/>
      <c r="AB90" s="43"/>
      <c r="AC90" s="16"/>
      <c r="AD90" s="16"/>
      <c r="AE90" s="19"/>
    </row>
    <row r="91" spans="2:31" ht="22.9" customHeight="1" x14ac:dyDescent="0.25">
      <c r="B91" s="52" t="s">
        <v>41</v>
      </c>
      <c r="C91" s="52"/>
      <c r="D91" s="52"/>
      <c r="E91" s="52"/>
      <c r="F91" s="52"/>
      <c r="G91" s="52"/>
      <c r="H91" s="52"/>
      <c r="I91" s="1" t="s">
        <v>7</v>
      </c>
      <c r="J91" s="52" t="s">
        <v>7</v>
      </c>
      <c r="K91" s="52"/>
      <c r="L91" s="52"/>
      <c r="M91" s="52"/>
      <c r="N91" s="4"/>
      <c r="O91" s="65"/>
      <c r="P91" s="65"/>
      <c r="Q91" s="65"/>
      <c r="R91" s="65"/>
      <c r="S91" s="51"/>
      <c r="T91" s="51"/>
      <c r="U91" s="6"/>
      <c r="V91" s="43"/>
      <c r="W91" s="43"/>
      <c r="X91" s="43"/>
      <c r="Z91" s="43"/>
      <c r="AA91" s="43"/>
      <c r="AB91" s="43"/>
      <c r="AC91" s="16"/>
      <c r="AD91" s="16"/>
      <c r="AE91" s="19"/>
    </row>
    <row r="92" spans="2:31" ht="14.45" customHeight="1" x14ac:dyDescent="0.25">
      <c r="B92" s="52" t="s">
        <v>42</v>
      </c>
      <c r="C92" s="52"/>
      <c r="D92" s="52"/>
      <c r="E92" s="52"/>
      <c r="F92" s="52"/>
      <c r="G92" s="52"/>
      <c r="H92" s="52"/>
      <c r="I92" s="5">
        <v>1</v>
      </c>
      <c r="J92" s="52" t="s">
        <v>9</v>
      </c>
      <c r="K92" s="52"/>
      <c r="L92" s="53"/>
      <c r="M92" s="53"/>
      <c r="N92" s="4"/>
      <c r="O92" s="43"/>
      <c r="P92" s="43"/>
      <c r="Q92" s="43"/>
      <c r="R92" s="43"/>
      <c r="S92" s="51">
        <f t="shared" si="7"/>
        <v>0</v>
      </c>
      <c r="T92" s="51"/>
      <c r="U92" s="6">
        <f t="shared" si="8"/>
        <v>0</v>
      </c>
      <c r="V92" s="43">
        <f t="shared" si="9"/>
        <v>0</v>
      </c>
      <c r="W92" s="43"/>
      <c r="X92" s="43"/>
      <c r="Z92" s="43"/>
      <c r="AA92" s="43"/>
      <c r="AB92" s="43"/>
      <c r="AC92" s="16"/>
      <c r="AD92" s="16"/>
      <c r="AE92" s="19"/>
    </row>
    <row r="93" spans="2:31" ht="14.45" customHeight="1" x14ac:dyDescent="0.25">
      <c r="B93" s="52" t="s">
        <v>43</v>
      </c>
      <c r="C93" s="52"/>
      <c r="D93" s="52"/>
      <c r="E93" s="52"/>
      <c r="F93" s="52"/>
      <c r="G93" s="52"/>
      <c r="H93" s="52"/>
      <c r="I93" s="1" t="s">
        <v>7</v>
      </c>
      <c r="J93" s="52" t="s">
        <v>7</v>
      </c>
      <c r="K93" s="52"/>
      <c r="L93" s="52"/>
      <c r="M93" s="52"/>
      <c r="N93" s="4"/>
      <c r="O93" s="65"/>
      <c r="P93" s="65"/>
      <c r="Q93" s="65"/>
      <c r="R93" s="65"/>
      <c r="S93" s="51"/>
      <c r="T93" s="51"/>
      <c r="U93" s="6"/>
      <c r="V93" s="43"/>
      <c r="W93" s="43"/>
      <c r="X93" s="43"/>
      <c r="Z93" s="43"/>
      <c r="AA93" s="43"/>
      <c r="AB93" s="43"/>
      <c r="AC93" s="16"/>
      <c r="AD93" s="16"/>
      <c r="AE93" s="19"/>
    </row>
    <row r="94" spans="2:31" ht="14.45" customHeight="1" x14ac:dyDescent="0.25">
      <c r="B94" s="52" t="s">
        <v>44</v>
      </c>
      <c r="C94" s="52"/>
      <c r="D94" s="52"/>
      <c r="E94" s="52"/>
      <c r="F94" s="52"/>
      <c r="G94" s="52"/>
      <c r="H94" s="52"/>
      <c r="I94" s="1" t="s">
        <v>7</v>
      </c>
      <c r="J94" s="52" t="s">
        <v>7</v>
      </c>
      <c r="K94" s="52"/>
      <c r="L94" s="52"/>
      <c r="M94" s="52"/>
      <c r="N94" s="4"/>
      <c r="O94" s="65"/>
      <c r="P94" s="65"/>
      <c r="Q94" s="65"/>
      <c r="R94" s="65"/>
      <c r="S94" s="51"/>
      <c r="T94" s="51"/>
      <c r="U94" s="6"/>
      <c r="V94" s="43"/>
      <c r="W94" s="43"/>
      <c r="X94" s="43"/>
      <c r="Z94" s="43"/>
      <c r="AA94" s="43"/>
      <c r="AB94" s="43"/>
      <c r="AC94" s="16"/>
      <c r="AD94" s="16"/>
      <c r="AE94" s="19"/>
    </row>
    <row r="95" spans="2:31" ht="14.45" customHeight="1" x14ac:dyDescent="0.25">
      <c r="B95" s="52" t="s">
        <v>45</v>
      </c>
      <c r="C95" s="52"/>
      <c r="D95" s="52"/>
      <c r="E95" s="52"/>
      <c r="F95" s="52"/>
      <c r="G95" s="52"/>
      <c r="H95" s="52"/>
      <c r="I95" s="1" t="s">
        <v>7</v>
      </c>
      <c r="J95" s="52" t="s">
        <v>7</v>
      </c>
      <c r="K95" s="52"/>
      <c r="L95" s="52"/>
      <c r="M95" s="52"/>
      <c r="N95" s="4"/>
      <c r="O95" s="65"/>
      <c r="P95" s="65"/>
      <c r="Q95" s="65"/>
      <c r="R95" s="65"/>
      <c r="S95" s="51"/>
      <c r="T95" s="51"/>
      <c r="U95" s="6"/>
      <c r="V95" s="43"/>
      <c r="W95" s="43"/>
      <c r="X95" s="43"/>
      <c r="Z95" s="43"/>
      <c r="AA95" s="43"/>
      <c r="AB95" s="43"/>
      <c r="AC95" s="16"/>
      <c r="AD95" s="16"/>
      <c r="AE95" s="19"/>
    </row>
    <row r="96" spans="2:31" ht="14.45" customHeight="1" x14ac:dyDescent="0.25">
      <c r="B96" s="52" t="s">
        <v>46</v>
      </c>
      <c r="C96" s="52"/>
      <c r="D96" s="52"/>
      <c r="E96" s="52"/>
      <c r="F96" s="52"/>
      <c r="G96" s="52"/>
      <c r="H96" s="52"/>
      <c r="I96" s="1" t="s">
        <v>7</v>
      </c>
      <c r="J96" s="52" t="s">
        <v>7</v>
      </c>
      <c r="K96" s="52"/>
      <c r="L96" s="52"/>
      <c r="M96" s="52"/>
      <c r="N96" s="4"/>
      <c r="O96" s="65"/>
      <c r="P96" s="65"/>
      <c r="Q96" s="65"/>
      <c r="R96" s="65"/>
      <c r="S96" s="51"/>
      <c r="T96" s="51"/>
      <c r="U96" s="6"/>
      <c r="V96" s="43"/>
      <c r="W96" s="43"/>
      <c r="X96" s="43"/>
      <c r="Z96" s="43"/>
      <c r="AA96" s="43"/>
      <c r="AB96" s="43"/>
      <c r="AC96" s="16"/>
      <c r="AD96" s="16"/>
      <c r="AE96" s="19"/>
    </row>
    <row r="97" spans="2:31" ht="14.45" customHeight="1" x14ac:dyDescent="0.25">
      <c r="B97" s="52" t="s">
        <v>47</v>
      </c>
      <c r="C97" s="52"/>
      <c r="D97" s="52"/>
      <c r="E97" s="52"/>
      <c r="F97" s="52"/>
      <c r="G97" s="52"/>
      <c r="H97" s="52"/>
      <c r="I97" s="5">
        <v>1</v>
      </c>
      <c r="J97" s="52" t="s">
        <v>9</v>
      </c>
      <c r="K97" s="52"/>
      <c r="L97" s="53"/>
      <c r="M97" s="53"/>
      <c r="N97" s="4"/>
      <c r="O97" s="43"/>
      <c r="P97" s="43"/>
      <c r="Q97" s="43"/>
      <c r="R97" s="43"/>
      <c r="S97" s="51">
        <f t="shared" si="7"/>
        <v>0</v>
      </c>
      <c r="T97" s="51"/>
      <c r="U97" s="6">
        <f t="shared" si="8"/>
        <v>0</v>
      </c>
      <c r="V97" s="43">
        <f t="shared" si="9"/>
        <v>0</v>
      </c>
      <c r="W97" s="43"/>
      <c r="X97" s="43"/>
      <c r="Z97" s="43"/>
      <c r="AA97" s="43"/>
      <c r="AB97" s="43"/>
      <c r="AC97" s="16"/>
      <c r="AD97" s="16"/>
      <c r="AE97" s="19"/>
    </row>
    <row r="98" spans="2:31" ht="14.45" customHeight="1" x14ac:dyDescent="0.25">
      <c r="B98" s="52" t="s">
        <v>43</v>
      </c>
      <c r="C98" s="52"/>
      <c r="D98" s="52"/>
      <c r="E98" s="52"/>
      <c r="F98" s="52"/>
      <c r="G98" s="52"/>
      <c r="H98" s="52"/>
      <c r="I98" s="1" t="s">
        <v>7</v>
      </c>
      <c r="J98" s="52" t="s">
        <v>7</v>
      </c>
      <c r="K98" s="52"/>
      <c r="L98" s="52"/>
      <c r="M98" s="52"/>
      <c r="N98" s="4"/>
      <c r="O98" s="65"/>
      <c r="P98" s="65"/>
      <c r="Q98" s="65"/>
      <c r="R98" s="65"/>
      <c r="S98" s="51"/>
      <c r="T98" s="51"/>
      <c r="U98" s="6"/>
      <c r="V98" s="43"/>
      <c r="W98" s="43"/>
      <c r="X98" s="43"/>
      <c r="Z98" s="43"/>
      <c r="AA98" s="43"/>
      <c r="AB98" s="43"/>
      <c r="AC98" s="16"/>
      <c r="AD98" s="16"/>
      <c r="AE98" s="19"/>
    </row>
    <row r="99" spans="2:31" ht="14.45" customHeight="1" x14ac:dyDescent="0.25">
      <c r="B99" s="52" t="s">
        <v>48</v>
      </c>
      <c r="C99" s="52"/>
      <c r="D99" s="52"/>
      <c r="E99" s="52"/>
      <c r="F99" s="52"/>
      <c r="G99" s="52"/>
      <c r="H99" s="52"/>
      <c r="I99" s="1" t="s">
        <v>7</v>
      </c>
      <c r="J99" s="52" t="s">
        <v>7</v>
      </c>
      <c r="K99" s="52"/>
      <c r="L99" s="52"/>
      <c r="M99" s="52"/>
      <c r="N99" s="4"/>
      <c r="O99" s="65"/>
      <c r="P99" s="65"/>
      <c r="Q99" s="65"/>
      <c r="R99" s="65"/>
      <c r="S99" s="51"/>
      <c r="T99" s="51"/>
      <c r="U99" s="6"/>
      <c r="V99" s="43"/>
      <c r="W99" s="43"/>
      <c r="X99" s="43"/>
      <c r="Z99" s="43"/>
      <c r="AA99" s="43"/>
      <c r="AB99" s="43"/>
      <c r="AC99" s="16"/>
      <c r="AD99" s="16"/>
      <c r="AE99" s="19"/>
    </row>
    <row r="100" spans="2:31" ht="14.45" customHeight="1" x14ac:dyDescent="0.25">
      <c r="B100" s="52" t="s">
        <v>45</v>
      </c>
      <c r="C100" s="52"/>
      <c r="D100" s="52"/>
      <c r="E100" s="52"/>
      <c r="F100" s="52"/>
      <c r="G100" s="52"/>
      <c r="H100" s="52"/>
      <c r="I100" s="1" t="s">
        <v>7</v>
      </c>
      <c r="J100" s="52" t="s">
        <v>7</v>
      </c>
      <c r="K100" s="52"/>
      <c r="L100" s="52"/>
      <c r="M100" s="52"/>
      <c r="N100" s="4"/>
      <c r="O100" s="65"/>
      <c r="P100" s="65"/>
      <c r="Q100" s="65"/>
      <c r="R100" s="65"/>
      <c r="S100" s="51"/>
      <c r="T100" s="51"/>
      <c r="U100" s="6"/>
      <c r="V100" s="43"/>
      <c r="W100" s="43"/>
      <c r="X100" s="43"/>
      <c r="Z100" s="43"/>
      <c r="AA100" s="43"/>
      <c r="AB100" s="43"/>
      <c r="AC100" s="16"/>
      <c r="AD100" s="16"/>
      <c r="AE100" s="19"/>
    </row>
    <row r="101" spans="2:31" ht="14.45" customHeight="1" x14ac:dyDescent="0.25">
      <c r="B101" s="52" t="s">
        <v>46</v>
      </c>
      <c r="C101" s="52"/>
      <c r="D101" s="52"/>
      <c r="E101" s="52"/>
      <c r="F101" s="52"/>
      <c r="G101" s="52"/>
      <c r="H101" s="52"/>
      <c r="I101" s="1" t="s">
        <v>7</v>
      </c>
      <c r="J101" s="52" t="s">
        <v>7</v>
      </c>
      <c r="K101" s="52"/>
      <c r="L101" s="52"/>
      <c r="M101" s="52"/>
      <c r="N101" s="4"/>
      <c r="O101" s="65"/>
      <c r="P101" s="65"/>
      <c r="Q101" s="65"/>
      <c r="R101" s="65"/>
      <c r="S101" s="51"/>
      <c r="T101" s="51"/>
      <c r="U101" s="6"/>
      <c r="V101" s="43"/>
      <c r="W101" s="43"/>
      <c r="X101" s="43"/>
      <c r="Z101" s="43"/>
      <c r="AA101" s="43"/>
      <c r="AB101" s="43"/>
      <c r="AC101" s="16"/>
      <c r="AD101" s="16"/>
      <c r="AE101" s="19"/>
    </row>
    <row r="102" spans="2:31" ht="25.15" customHeight="1" x14ac:dyDescent="0.25">
      <c r="B102" s="52" t="s">
        <v>49</v>
      </c>
      <c r="C102" s="52"/>
      <c r="D102" s="52"/>
      <c r="E102" s="52"/>
      <c r="F102" s="52"/>
      <c r="G102" s="52"/>
      <c r="H102" s="52"/>
      <c r="I102" s="1" t="s">
        <v>7</v>
      </c>
      <c r="J102" s="52" t="s">
        <v>7</v>
      </c>
      <c r="K102" s="52"/>
      <c r="L102" s="52"/>
      <c r="M102" s="52"/>
      <c r="N102" s="4"/>
      <c r="O102" s="65"/>
      <c r="P102" s="65"/>
      <c r="Q102" s="65"/>
      <c r="R102" s="65"/>
      <c r="S102" s="51"/>
      <c r="T102" s="51"/>
      <c r="U102" s="6"/>
      <c r="V102" s="43"/>
      <c r="W102" s="43"/>
      <c r="X102" s="43"/>
      <c r="Z102" s="43"/>
      <c r="AA102" s="43"/>
      <c r="AB102" s="43"/>
      <c r="AC102" s="16"/>
      <c r="AD102" s="16"/>
      <c r="AE102" s="19"/>
    </row>
    <row r="103" spans="2:31" ht="43.9" customHeight="1" x14ac:dyDescent="0.25">
      <c r="B103" s="68" t="s">
        <v>50</v>
      </c>
      <c r="C103" s="68"/>
      <c r="D103" s="68"/>
      <c r="E103" s="68"/>
      <c r="F103" s="68"/>
      <c r="G103" s="68"/>
      <c r="H103" s="68"/>
      <c r="I103" s="1" t="s">
        <v>7</v>
      </c>
      <c r="J103" s="52" t="s">
        <v>7</v>
      </c>
      <c r="K103" s="52"/>
      <c r="L103" s="52"/>
      <c r="M103" s="52"/>
      <c r="N103" s="4"/>
      <c r="O103" s="65"/>
      <c r="P103" s="65"/>
      <c r="Q103" s="65"/>
      <c r="R103" s="65"/>
      <c r="S103" s="51"/>
      <c r="T103" s="51"/>
      <c r="U103" s="6"/>
      <c r="V103" s="43"/>
      <c r="W103" s="43"/>
      <c r="X103" s="43"/>
      <c r="Z103" s="43"/>
      <c r="AA103" s="43"/>
      <c r="AB103" s="43"/>
      <c r="AC103" s="16"/>
      <c r="AD103" s="16"/>
      <c r="AE103" s="19"/>
    </row>
    <row r="104" spans="2:31" ht="234.75" customHeight="1" x14ac:dyDescent="0.25">
      <c r="B104" s="42" t="s">
        <v>86</v>
      </c>
      <c r="C104" s="42"/>
      <c r="D104" s="42"/>
      <c r="E104" s="42"/>
      <c r="F104" s="42"/>
      <c r="G104" s="42"/>
      <c r="H104" s="42"/>
      <c r="I104" s="31">
        <v>1</v>
      </c>
      <c r="J104" s="39" t="s">
        <v>9</v>
      </c>
      <c r="K104" s="39"/>
      <c r="L104" s="40"/>
      <c r="M104" s="40"/>
      <c r="N104" s="23"/>
      <c r="O104" s="41"/>
      <c r="P104" s="41"/>
      <c r="Q104" s="41"/>
      <c r="R104" s="41"/>
      <c r="S104" s="35">
        <f t="shared" si="7"/>
        <v>0</v>
      </c>
      <c r="T104" s="35"/>
      <c r="U104" s="22">
        <f t="shared" si="8"/>
        <v>0</v>
      </c>
      <c r="V104" s="36">
        <f t="shared" si="9"/>
        <v>0</v>
      </c>
      <c r="W104" s="36"/>
      <c r="X104" s="36"/>
      <c r="Y104" s="24"/>
      <c r="Z104" s="41"/>
      <c r="AA104" s="41"/>
      <c r="AB104" s="41"/>
      <c r="AC104" s="22"/>
      <c r="AD104" s="22"/>
      <c r="AE104" s="29"/>
    </row>
    <row r="105" spans="2:31" ht="106.5" customHeight="1" x14ac:dyDescent="0.25">
      <c r="B105" s="37" t="s">
        <v>87</v>
      </c>
      <c r="C105" s="38"/>
      <c r="D105" s="38"/>
      <c r="E105" s="38"/>
      <c r="F105" s="38"/>
      <c r="G105" s="38"/>
      <c r="H105" s="38"/>
      <c r="I105" s="31">
        <v>1</v>
      </c>
      <c r="J105" s="39" t="s">
        <v>9</v>
      </c>
      <c r="K105" s="39"/>
      <c r="L105" s="40"/>
      <c r="M105" s="40"/>
      <c r="N105" s="23"/>
      <c r="O105" s="41"/>
      <c r="P105" s="41"/>
      <c r="Q105" s="41"/>
      <c r="R105" s="41"/>
      <c r="S105" s="35">
        <f t="shared" si="7"/>
        <v>0</v>
      </c>
      <c r="T105" s="35"/>
      <c r="U105" s="22">
        <f t="shared" si="8"/>
        <v>0</v>
      </c>
      <c r="V105" s="36">
        <f t="shared" si="9"/>
        <v>0</v>
      </c>
      <c r="W105" s="36"/>
      <c r="X105" s="36"/>
      <c r="Y105" s="24"/>
      <c r="Z105" s="41"/>
      <c r="AA105" s="41"/>
      <c r="AB105" s="41"/>
      <c r="AC105" s="22"/>
      <c r="AD105" s="22"/>
      <c r="AE105" s="29"/>
    </row>
    <row r="106" spans="2:31" ht="31.9" customHeight="1" x14ac:dyDescent="0.25">
      <c r="B106" s="66" t="s">
        <v>74</v>
      </c>
      <c r="C106" s="66"/>
      <c r="D106" s="66"/>
      <c r="E106" s="66"/>
      <c r="F106" s="66"/>
      <c r="G106" s="66"/>
      <c r="H106" s="66"/>
      <c r="I106" s="5">
        <v>8</v>
      </c>
      <c r="J106" s="52" t="s">
        <v>9</v>
      </c>
      <c r="K106" s="52"/>
      <c r="L106" s="53"/>
      <c r="M106" s="53"/>
      <c r="N106" s="4"/>
      <c r="O106" s="43"/>
      <c r="P106" s="43"/>
      <c r="Q106" s="43"/>
      <c r="R106" s="43"/>
      <c r="S106" s="51">
        <f t="shared" si="7"/>
        <v>0</v>
      </c>
      <c r="T106" s="51"/>
      <c r="U106" s="6">
        <f t="shared" si="8"/>
        <v>0</v>
      </c>
      <c r="V106" s="43">
        <f t="shared" si="9"/>
        <v>0</v>
      </c>
      <c r="W106" s="43"/>
      <c r="X106" s="43"/>
      <c r="Z106" s="43"/>
      <c r="AA106" s="43"/>
      <c r="AB106" s="43"/>
      <c r="AC106" s="16"/>
      <c r="AD106" s="16"/>
      <c r="AE106" s="19"/>
    </row>
    <row r="107" spans="2:31" ht="14.45" customHeight="1" x14ac:dyDescent="0.25">
      <c r="B107" s="66" t="s">
        <v>75</v>
      </c>
      <c r="C107" s="66"/>
      <c r="D107" s="66"/>
      <c r="E107" s="66"/>
      <c r="F107" s="66"/>
      <c r="G107" s="66"/>
      <c r="H107" s="66"/>
      <c r="I107" s="5">
        <v>8</v>
      </c>
      <c r="J107" s="52" t="s">
        <v>9</v>
      </c>
      <c r="K107" s="52"/>
      <c r="L107" s="53"/>
      <c r="M107" s="53"/>
      <c r="N107" s="4"/>
      <c r="O107" s="43"/>
      <c r="P107" s="43"/>
      <c r="Q107" s="43"/>
      <c r="R107" s="43"/>
      <c r="S107" s="51">
        <f t="shared" si="7"/>
        <v>0</v>
      </c>
      <c r="T107" s="51"/>
      <c r="U107" s="6">
        <f t="shared" si="8"/>
        <v>0</v>
      </c>
      <c r="V107" s="43">
        <f t="shared" si="9"/>
        <v>0</v>
      </c>
      <c r="W107" s="43"/>
      <c r="X107" s="43"/>
      <c r="Z107" s="43"/>
      <c r="AA107" s="43"/>
      <c r="AB107" s="43"/>
      <c r="AC107" s="16"/>
      <c r="AD107" s="16"/>
      <c r="AE107" s="19"/>
    </row>
    <row r="108" spans="2:31" ht="14.45" customHeight="1" x14ac:dyDescent="0.25">
      <c r="B108" s="66" t="s">
        <v>77</v>
      </c>
      <c r="C108" s="66"/>
      <c r="D108" s="66"/>
      <c r="E108" s="66"/>
      <c r="F108" s="66"/>
      <c r="G108" s="66"/>
      <c r="H108" s="66"/>
      <c r="I108" s="1" t="s">
        <v>7</v>
      </c>
      <c r="J108" s="52" t="s">
        <v>7</v>
      </c>
      <c r="K108" s="52"/>
      <c r="L108" s="52"/>
      <c r="M108" s="52"/>
      <c r="N108" s="4"/>
      <c r="O108" s="65"/>
      <c r="P108" s="65"/>
      <c r="Q108" s="65"/>
      <c r="R108" s="65"/>
      <c r="S108" s="51"/>
      <c r="T108" s="51"/>
      <c r="U108" s="6"/>
      <c r="V108" s="43"/>
      <c r="W108" s="43"/>
      <c r="X108" s="43"/>
      <c r="Z108" s="43"/>
      <c r="AA108" s="43"/>
      <c r="AB108" s="43"/>
      <c r="AC108" s="16"/>
      <c r="AD108" s="16"/>
      <c r="AE108" s="19"/>
    </row>
    <row r="109" spans="2:31" ht="21" customHeight="1" x14ac:dyDescent="0.25">
      <c r="B109" s="66" t="s">
        <v>76</v>
      </c>
      <c r="C109" s="66"/>
      <c r="D109" s="66"/>
      <c r="E109" s="66"/>
      <c r="F109" s="66"/>
      <c r="G109" s="66"/>
      <c r="H109" s="66"/>
      <c r="I109" s="1" t="s">
        <v>7</v>
      </c>
      <c r="J109" s="52" t="s">
        <v>7</v>
      </c>
      <c r="K109" s="52"/>
      <c r="L109" s="52"/>
      <c r="M109" s="52"/>
      <c r="N109" s="4"/>
      <c r="O109" s="65"/>
      <c r="P109" s="65"/>
      <c r="Q109" s="65"/>
      <c r="R109" s="65"/>
      <c r="S109" s="51"/>
      <c r="T109" s="51"/>
      <c r="U109" s="6"/>
      <c r="V109" s="43"/>
      <c r="W109" s="43"/>
      <c r="X109" s="43"/>
      <c r="Z109" s="43"/>
      <c r="AA109" s="43"/>
      <c r="AB109" s="43"/>
      <c r="AC109" s="16"/>
      <c r="AD109" s="16"/>
      <c r="AE109" s="19"/>
    </row>
    <row r="110" spans="2:31" ht="21" customHeight="1" x14ac:dyDescent="0.25">
      <c r="B110" s="66" t="s">
        <v>51</v>
      </c>
      <c r="C110" s="66"/>
      <c r="D110" s="66"/>
      <c r="E110" s="66"/>
      <c r="F110" s="66"/>
      <c r="G110" s="66"/>
      <c r="H110" s="66"/>
      <c r="I110" s="5">
        <v>3</v>
      </c>
      <c r="J110" s="52" t="s">
        <v>9</v>
      </c>
      <c r="K110" s="52"/>
      <c r="L110" s="53"/>
      <c r="M110" s="53"/>
      <c r="N110" s="4"/>
      <c r="O110" s="43"/>
      <c r="P110" s="43"/>
      <c r="Q110" s="43"/>
      <c r="R110" s="43"/>
      <c r="S110" s="51">
        <f t="shared" si="7"/>
        <v>0</v>
      </c>
      <c r="T110" s="51"/>
      <c r="U110" s="6">
        <f t="shared" si="8"/>
        <v>0</v>
      </c>
      <c r="V110" s="43">
        <f t="shared" si="9"/>
        <v>0</v>
      </c>
      <c r="W110" s="43"/>
      <c r="X110" s="43"/>
      <c r="Z110" s="43"/>
      <c r="AA110" s="43"/>
      <c r="AB110" s="43"/>
      <c r="AC110" s="16"/>
      <c r="AD110" s="16"/>
      <c r="AE110" s="19"/>
    </row>
    <row r="111" spans="2:31" ht="21" customHeight="1" x14ac:dyDescent="0.25">
      <c r="B111" s="66" t="s">
        <v>78</v>
      </c>
      <c r="C111" s="66"/>
      <c r="D111" s="66"/>
      <c r="E111" s="66"/>
      <c r="F111" s="66"/>
      <c r="G111" s="66"/>
      <c r="H111" s="66"/>
      <c r="I111" s="5">
        <v>1</v>
      </c>
      <c r="J111" s="52" t="s">
        <v>9</v>
      </c>
      <c r="K111" s="52"/>
      <c r="L111" s="53"/>
      <c r="M111" s="53"/>
      <c r="N111" s="4"/>
      <c r="O111" s="43"/>
      <c r="P111" s="43"/>
      <c r="Q111" s="43"/>
      <c r="R111" s="43"/>
      <c r="S111" s="51">
        <f t="shared" si="7"/>
        <v>0</v>
      </c>
      <c r="T111" s="51"/>
      <c r="U111" s="6">
        <f t="shared" si="8"/>
        <v>0</v>
      </c>
      <c r="V111" s="43">
        <f t="shared" si="9"/>
        <v>0</v>
      </c>
      <c r="W111" s="43"/>
      <c r="X111" s="43"/>
      <c r="Z111" s="43"/>
      <c r="AA111" s="43"/>
      <c r="AB111" s="43"/>
      <c r="AC111" s="16"/>
      <c r="AD111" s="16"/>
      <c r="AE111" s="19"/>
    </row>
    <row r="112" spans="2:31" ht="29.45" customHeight="1" x14ac:dyDescent="0.25">
      <c r="B112" s="52" t="s">
        <v>52</v>
      </c>
      <c r="C112" s="52"/>
      <c r="D112" s="52"/>
      <c r="E112" s="52"/>
      <c r="F112" s="52"/>
      <c r="G112" s="52"/>
      <c r="H112" s="52"/>
      <c r="I112" s="5">
        <v>2</v>
      </c>
      <c r="J112" s="52" t="s">
        <v>9</v>
      </c>
      <c r="K112" s="52"/>
      <c r="L112" s="53"/>
      <c r="M112" s="53"/>
      <c r="N112" s="4"/>
      <c r="O112" s="43"/>
      <c r="P112" s="43"/>
      <c r="Q112" s="43"/>
      <c r="R112" s="43"/>
      <c r="S112" s="51">
        <f t="shared" si="7"/>
        <v>0</v>
      </c>
      <c r="T112" s="51"/>
      <c r="U112" s="6">
        <f t="shared" si="8"/>
        <v>0</v>
      </c>
      <c r="V112" s="43">
        <f t="shared" si="9"/>
        <v>0</v>
      </c>
      <c r="W112" s="43"/>
      <c r="X112" s="43"/>
      <c r="Z112" s="43"/>
      <c r="AA112" s="43"/>
      <c r="AB112" s="43"/>
      <c r="AC112" s="16"/>
      <c r="AD112" s="16"/>
      <c r="AE112" s="19"/>
    </row>
    <row r="113" spans="1:31" ht="7.15" customHeight="1" x14ac:dyDescent="0.25">
      <c r="B113" s="52"/>
      <c r="C113" s="52"/>
      <c r="D113" s="52"/>
      <c r="E113" s="52"/>
      <c r="F113" s="52"/>
      <c r="G113" s="52"/>
      <c r="H113" s="52"/>
      <c r="I113" s="1" t="s">
        <v>7</v>
      </c>
      <c r="J113" s="52" t="s">
        <v>7</v>
      </c>
      <c r="K113" s="52"/>
      <c r="L113" s="52"/>
      <c r="M113" s="52"/>
      <c r="N113" s="4"/>
      <c r="O113" s="65"/>
      <c r="P113" s="65"/>
      <c r="Q113" s="65"/>
      <c r="R113" s="65"/>
      <c r="S113" s="51"/>
      <c r="T113" s="51"/>
      <c r="U113" s="6"/>
      <c r="V113" s="43"/>
      <c r="W113" s="43"/>
      <c r="X113" s="43"/>
      <c r="Z113" s="43"/>
      <c r="AA113" s="43"/>
      <c r="AB113" s="43"/>
      <c r="AC113" s="16"/>
      <c r="AD113" s="16"/>
      <c r="AE113" s="19"/>
    </row>
    <row r="114" spans="1:31" ht="45.6" customHeight="1" x14ac:dyDescent="0.25">
      <c r="B114" s="66" t="s">
        <v>79</v>
      </c>
      <c r="C114" s="66"/>
      <c r="D114" s="66"/>
      <c r="E114" s="66"/>
      <c r="F114" s="66"/>
      <c r="G114" s="66"/>
      <c r="H114" s="66"/>
      <c r="I114" s="5">
        <v>1</v>
      </c>
      <c r="J114" s="52" t="s">
        <v>9</v>
      </c>
      <c r="K114" s="52"/>
      <c r="L114" s="53"/>
      <c r="M114" s="53"/>
      <c r="N114" s="4"/>
      <c r="O114" s="43"/>
      <c r="P114" s="43"/>
      <c r="Q114" s="43"/>
      <c r="R114" s="43"/>
      <c r="S114" s="51">
        <f t="shared" si="7"/>
        <v>0</v>
      </c>
      <c r="T114" s="51"/>
      <c r="U114" s="6">
        <f t="shared" si="8"/>
        <v>0</v>
      </c>
      <c r="V114" s="43">
        <f t="shared" si="9"/>
        <v>0</v>
      </c>
      <c r="W114" s="43"/>
      <c r="X114" s="43"/>
      <c r="Z114" s="43"/>
      <c r="AA114" s="43"/>
      <c r="AB114" s="43"/>
      <c r="AC114" s="16"/>
      <c r="AD114" s="16"/>
      <c r="AE114" s="19"/>
    </row>
    <row r="115" spans="1:31" ht="30.6" customHeight="1" x14ac:dyDescent="0.25">
      <c r="B115" s="52" t="s">
        <v>71</v>
      </c>
      <c r="C115" s="52"/>
      <c r="D115" s="52"/>
      <c r="E115" s="52"/>
      <c r="F115" s="52"/>
      <c r="G115" s="52"/>
      <c r="H115" s="52"/>
      <c r="I115" s="5">
        <v>4</v>
      </c>
      <c r="J115" s="52" t="s">
        <v>9</v>
      </c>
      <c r="K115" s="52"/>
      <c r="L115" s="67"/>
      <c r="M115" s="67"/>
      <c r="N115" s="4"/>
      <c r="O115" s="43"/>
      <c r="P115" s="43"/>
      <c r="Q115" s="43"/>
      <c r="R115" s="43"/>
      <c r="S115" s="51">
        <f t="shared" si="7"/>
        <v>0</v>
      </c>
      <c r="T115" s="51"/>
      <c r="U115" s="6">
        <f t="shared" si="8"/>
        <v>0</v>
      </c>
      <c r="V115" s="43">
        <f t="shared" si="9"/>
        <v>0</v>
      </c>
      <c r="W115" s="43"/>
      <c r="X115" s="43"/>
      <c r="Z115" s="43"/>
      <c r="AA115" s="43"/>
      <c r="AB115" s="43"/>
      <c r="AC115" s="16"/>
      <c r="AD115" s="16"/>
      <c r="AE115" s="19"/>
    </row>
    <row r="116" spans="1:31" ht="19.899999999999999" customHeight="1" x14ac:dyDescent="0.25">
      <c r="B116" s="66" t="s">
        <v>53</v>
      </c>
      <c r="C116" s="66"/>
      <c r="D116" s="66"/>
      <c r="E116" s="66"/>
      <c r="F116" s="66"/>
      <c r="G116" s="66"/>
      <c r="H116" s="66"/>
      <c r="I116" s="5">
        <v>1</v>
      </c>
      <c r="J116" s="52" t="s">
        <v>9</v>
      </c>
      <c r="K116" s="52"/>
      <c r="L116" s="53"/>
      <c r="M116" s="53"/>
      <c r="N116" s="4"/>
      <c r="O116" s="43"/>
      <c r="P116" s="43"/>
      <c r="Q116" s="43"/>
      <c r="R116" s="43"/>
      <c r="S116" s="51">
        <f t="shared" si="7"/>
        <v>0</v>
      </c>
      <c r="T116" s="51"/>
      <c r="U116" s="6">
        <f t="shared" si="8"/>
        <v>0</v>
      </c>
      <c r="V116" s="43">
        <f t="shared" si="9"/>
        <v>0</v>
      </c>
      <c r="W116" s="43"/>
      <c r="X116" s="43"/>
      <c r="Z116" s="43"/>
      <c r="AA116" s="43"/>
      <c r="AB116" s="43"/>
      <c r="AC116" s="16"/>
      <c r="AD116" s="16"/>
      <c r="AE116" s="19"/>
    </row>
    <row r="117" spans="1:31" ht="22.9" customHeight="1" x14ac:dyDescent="0.25">
      <c r="B117" s="52" t="s">
        <v>54</v>
      </c>
      <c r="C117" s="52"/>
      <c r="D117" s="52"/>
      <c r="E117" s="52"/>
      <c r="F117" s="52"/>
      <c r="G117" s="52"/>
      <c r="H117" s="52"/>
      <c r="I117" s="5">
        <v>2</v>
      </c>
      <c r="J117" s="52" t="s">
        <v>9</v>
      </c>
      <c r="K117" s="52"/>
      <c r="L117" s="53"/>
      <c r="M117" s="53"/>
      <c r="N117" s="4"/>
      <c r="O117" s="43"/>
      <c r="P117" s="43"/>
      <c r="Q117" s="43"/>
      <c r="R117" s="43"/>
      <c r="S117" s="51">
        <f t="shared" si="7"/>
        <v>0</v>
      </c>
      <c r="T117" s="51"/>
      <c r="U117" s="6">
        <f t="shared" si="8"/>
        <v>0</v>
      </c>
      <c r="V117" s="43">
        <f t="shared" si="9"/>
        <v>0</v>
      </c>
      <c r="W117" s="43"/>
      <c r="X117" s="43"/>
      <c r="Z117" s="43"/>
      <c r="AA117" s="43"/>
      <c r="AB117" s="43"/>
      <c r="AC117" s="16"/>
      <c r="AD117" s="16"/>
      <c r="AE117" s="19"/>
    </row>
    <row r="118" spans="1:31" ht="14.45" customHeight="1" x14ac:dyDescent="0.25">
      <c r="B118" s="52" t="s">
        <v>47</v>
      </c>
      <c r="C118" s="52"/>
      <c r="D118" s="52"/>
      <c r="E118" s="52"/>
      <c r="F118" s="52"/>
      <c r="G118" s="52"/>
      <c r="H118" s="52"/>
      <c r="I118" s="5">
        <v>1</v>
      </c>
      <c r="J118" s="52" t="s">
        <v>9</v>
      </c>
      <c r="K118" s="52"/>
      <c r="L118" s="53"/>
      <c r="M118" s="53"/>
      <c r="N118" s="4"/>
      <c r="O118" s="43"/>
      <c r="P118" s="43"/>
      <c r="Q118" s="43"/>
      <c r="R118" s="43"/>
      <c r="S118" s="51">
        <f t="shared" si="7"/>
        <v>0</v>
      </c>
      <c r="T118" s="51"/>
      <c r="U118" s="6">
        <f t="shared" si="8"/>
        <v>0</v>
      </c>
      <c r="V118" s="43">
        <f t="shared" si="9"/>
        <v>0</v>
      </c>
      <c r="W118" s="43"/>
      <c r="X118" s="43"/>
      <c r="Z118" s="43"/>
      <c r="AA118" s="43"/>
      <c r="AB118" s="43"/>
      <c r="AC118" s="16"/>
      <c r="AD118" s="16"/>
      <c r="AE118" s="19"/>
    </row>
    <row r="119" spans="1:31" ht="14.45" customHeight="1" x14ac:dyDescent="0.25">
      <c r="B119" s="52" t="s">
        <v>43</v>
      </c>
      <c r="C119" s="52"/>
      <c r="D119" s="52"/>
      <c r="E119" s="52"/>
      <c r="F119" s="52"/>
      <c r="G119" s="52"/>
      <c r="H119" s="52"/>
      <c r="I119" s="1" t="s">
        <v>7</v>
      </c>
      <c r="J119" s="52" t="s">
        <v>7</v>
      </c>
      <c r="K119" s="52"/>
      <c r="L119" s="52"/>
      <c r="M119" s="52"/>
      <c r="N119" s="4"/>
      <c r="O119" s="65"/>
      <c r="P119" s="65"/>
      <c r="Q119" s="65"/>
      <c r="R119" s="65"/>
      <c r="S119" s="51"/>
      <c r="T119" s="51"/>
      <c r="U119" s="6"/>
      <c r="V119" s="43"/>
      <c r="W119" s="43"/>
      <c r="X119" s="43"/>
    </row>
    <row r="120" spans="1:31" ht="14.45" customHeight="1" x14ac:dyDescent="0.25">
      <c r="B120" s="52" t="s">
        <v>48</v>
      </c>
      <c r="C120" s="52"/>
      <c r="D120" s="52"/>
      <c r="E120" s="52"/>
      <c r="F120" s="52"/>
      <c r="G120" s="52"/>
      <c r="H120" s="52"/>
      <c r="I120" s="1" t="s">
        <v>7</v>
      </c>
      <c r="J120" s="52" t="s">
        <v>7</v>
      </c>
      <c r="K120" s="52"/>
      <c r="L120" s="52"/>
      <c r="M120" s="52"/>
      <c r="N120" s="4"/>
      <c r="O120" s="65"/>
      <c r="P120" s="65"/>
      <c r="Q120" s="65"/>
      <c r="R120" s="65"/>
      <c r="S120" s="51"/>
      <c r="T120" s="51"/>
      <c r="U120" s="6"/>
      <c r="V120" s="43"/>
      <c r="W120" s="43"/>
      <c r="X120" s="43"/>
      <c r="AC120" s="17"/>
      <c r="AD120" s="17"/>
      <c r="AE120" s="19"/>
    </row>
    <row r="121" spans="1:31" ht="14.45" customHeight="1" x14ac:dyDescent="0.25">
      <c r="B121" s="52" t="s">
        <v>45</v>
      </c>
      <c r="C121" s="52"/>
      <c r="D121" s="52"/>
      <c r="E121" s="52"/>
      <c r="F121" s="52"/>
      <c r="G121" s="52"/>
      <c r="H121" s="52"/>
      <c r="I121" s="1" t="s">
        <v>7</v>
      </c>
      <c r="J121" s="52" t="s">
        <v>7</v>
      </c>
      <c r="K121" s="52"/>
      <c r="L121" s="52"/>
      <c r="M121" s="52"/>
      <c r="N121" s="4"/>
      <c r="O121" s="65"/>
      <c r="P121" s="65"/>
      <c r="Q121" s="65"/>
      <c r="R121" s="65"/>
      <c r="S121" s="51"/>
      <c r="T121" s="51"/>
      <c r="U121" s="6"/>
      <c r="V121" s="43"/>
      <c r="W121" s="43"/>
      <c r="X121" s="43"/>
    </row>
    <row r="122" spans="1:31" ht="14.45" customHeight="1" x14ac:dyDescent="0.25">
      <c r="B122" s="52" t="s">
        <v>46</v>
      </c>
      <c r="C122" s="52"/>
      <c r="D122" s="52"/>
      <c r="E122" s="52"/>
      <c r="F122" s="52"/>
      <c r="G122" s="52"/>
      <c r="H122" s="52"/>
      <c r="I122" s="1" t="s">
        <v>7</v>
      </c>
      <c r="J122" s="52" t="s">
        <v>7</v>
      </c>
      <c r="K122" s="52"/>
      <c r="L122" s="52" t="s">
        <v>7</v>
      </c>
      <c r="M122" s="52"/>
      <c r="N122" s="4" t="s">
        <v>7</v>
      </c>
      <c r="O122" s="65"/>
      <c r="P122" s="65"/>
      <c r="Q122" s="65"/>
      <c r="R122" s="65"/>
      <c r="S122" s="51"/>
      <c r="T122" s="51"/>
      <c r="U122" s="6"/>
      <c r="V122" s="43"/>
      <c r="W122" s="43"/>
      <c r="X122" s="43"/>
    </row>
    <row r="123" spans="1:31" ht="14.45" customHeight="1" x14ac:dyDescent="0.25">
      <c r="B123" s="61"/>
      <c r="C123" s="61"/>
      <c r="D123" s="61"/>
      <c r="E123" s="61"/>
      <c r="F123" s="61"/>
      <c r="G123" s="61"/>
      <c r="H123" s="61"/>
      <c r="I123" s="5"/>
      <c r="J123" s="61"/>
      <c r="K123" s="61"/>
      <c r="L123" s="62"/>
      <c r="M123" s="62"/>
      <c r="N123" s="4"/>
      <c r="O123" s="63"/>
      <c r="P123" s="63"/>
      <c r="Q123" s="63"/>
      <c r="R123" s="63"/>
      <c r="S123" s="64"/>
      <c r="T123" s="64"/>
      <c r="U123" s="6"/>
      <c r="V123" s="63"/>
      <c r="W123" s="63"/>
      <c r="X123" s="63"/>
    </row>
    <row r="124" spans="1:31" ht="14.45" customHeight="1" x14ac:dyDescent="0.25">
      <c r="A124" s="55" t="s">
        <v>55</v>
      </c>
      <c r="B124" s="55"/>
      <c r="C124" s="55"/>
      <c r="D124" s="55"/>
      <c r="E124" s="55"/>
      <c r="F124" s="55"/>
      <c r="G124" s="55"/>
      <c r="H124" s="55"/>
      <c r="I124" s="55"/>
      <c r="J124" s="55"/>
      <c r="K124" s="55"/>
      <c r="L124" s="55"/>
      <c r="M124" s="55"/>
      <c r="N124" s="55"/>
      <c r="O124" s="55"/>
      <c r="P124" s="55"/>
      <c r="Q124" s="55"/>
      <c r="R124" s="55"/>
      <c r="S124" s="56">
        <f>SUM(S7:T123)</f>
        <v>0</v>
      </c>
      <c r="T124" s="56"/>
      <c r="U124" s="7">
        <f>SUM(U11:U123)</f>
        <v>0</v>
      </c>
      <c r="V124" s="57">
        <f>SUM(V11:X123)</f>
        <v>0</v>
      </c>
      <c r="W124" s="57"/>
      <c r="X124" s="57"/>
    </row>
    <row r="125" spans="1:31" ht="16.899999999999999" customHeight="1" x14ac:dyDescent="0.25">
      <c r="A125" s="58"/>
      <c r="B125" s="58"/>
      <c r="C125" s="58"/>
      <c r="D125" s="58"/>
      <c r="E125" s="58"/>
      <c r="F125" s="58"/>
      <c r="G125" s="58"/>
      <c r="H125" s="58"/>
      <c r="I125" s="58"/>
      <c r="J125" s="58"/>
      <c r="K125" s="58"/>
      <c r="L125" s="58"/>
      <c r="M125" s="58"/>
      <c r="N125" s="58"/>
      <c r="O125" s="58"/>
      <c r="P125" s="58"/>
      <c r="Q125" s="58"/>
      <c r="R125" s="58"/>
      <c r="S125" s="59"/>
      <c r="T125" s="59"/>
      <c r="U125" s="60" t="s">
        <v>7</v>
      </c>
      <c r="V125" s="60"/>
      <c r="W125" s="60"/>
      <c r="X125" s="60"/>
    </row>
    <row r="126" spans="1:31" ht="0" hidden="1" customHeight="1" x14ac:dyDescent="0.25"/>
    <row r="127" spans="1:31" x14ac:dyDescent="0.25">
      <c r="E127" t="s">
        <v>95</v>
      </c>
    </row>
    <row r="128" spans="1:31" x14ac:dyDescent="0.25">
      <c r="B128" s="9"/>
      <c r="E128" t="s">
        <v>96</v>
      </c>
      <c r="I128" s="14"/>
    </row>
    <row r="129" spans="2:24" x14ac:dyDescent="0.25">
      <c r="E129" t="s">
        <v>100</v>
      </c>
    </row>
    <row r="130" spans="2:24" x14ac:dyDescent="0.25">
      <c r="E130" t="s">
        <v>97</v>
      </c>
      <c r="V130" s="54"/>
      <c r="W130" s="54"/>
      <c r="X130" s="54"/>
    </row>
    <row r="131" spans="2:24" x14ac:dyDescent="0.25">
      <c r="E131" t="s">
        <v>98</v>
      </c>
    </row>
    <row r="132" spans="2:24" x14ac:dyDescent="0.25">
      <c r="E132" t="s">
        <v>99</v>
      </c>
    </row>
    <row r="133" spans="2:24" x14ac:dyDescent="0.25">
      <c r="B133" s="13"/>
    </row>
    <row r="142" spans="2:24" x14ac:dyDescent="0.25">
      <c r="X142" s="13"/>
    </row>
  </sheetData>
  <mergeCells count="793">
    <mergeCell ref="B8:H8"/>
    <mergeCell ref="J8:K8"/>
    <mergeCell ref="L8:M8"/>
    <mergeCell ref="O8:R8"/>
    <mergeCell ref="S8:T8"/>
    <mergeCell ref="V8:X8"/>
    <mergeCell ref="B7:H7"/>
    <mergeCell ref="J7:K7"/>
    <mergeCell ref="L7:M7"/>
    <mergeCell ref="O7:R7"/>
    <mergeCell ref="A3:J3"/>
    <mergeCell ref="B6:H6"/>
    <mergeCell ref="J6:K6"/>
    <mergeCell ref="L6:M6"/>
    <mergeCell ref="O6:R6"/>
    <mergeCell ref="S6:T6"/>
    <mergeCell ref="V6:X6"/>
    <mergeCell ref="S7:T7"/>
    <mergeCell ref="V7:X7"/>
    <mergeCell ref="P3:X3"/>
    <mergeCell ref="S11:T11"/>
    <mergeCell ref="V11:X11"/>
    <mergeCell ref="B12:H12"/>
    <mergeCell ref="J12:K12"/>
    <mergeCell ref="L12:M12"/>
    <mergeCell ref="O12:R12"/>
    <mergeCell ref="S12:T12"/>
    <mergeCell ref="V12:X12"/>
    <mergeCell ref="B11:H11"/>
    <mergeCell ref="J11:K11"/>
    <mergeCell ref="L11:M11"/>
    <mergeCell ref="O11:R11"/>
    <mergeCell ref="V13:X13"/>
    <mergeCell ref="B14:H14"/>
    <mergeCell ref="J14:K14"/>
    <mergeCell ref="L14:M14"/>
    <mergeCell ref="O14:R14"/>
    <mergeCell ref="S14:T14"/>
    <mergeCell ref="V14:X14"/>
    <mergeCell ref="B13:H13"/>
    <mergeCell ref="J13:K13"/>
    <mergeCell ref="L13:M13"/>
    <mergeCell ref="O13:R13"/>
    <mergeCell ref="B19:H19"/>
    <mergeCell ref="J19:K19"/>
    <mergeCell ref="L19:M19"/>
    <mergeCell ref="O19:R19"/>
    <mergeCell ref="S19:T19"/>
    <mergeCell ref="V19:X19"/>
    <mergeCell ref="B18:H18"/>
    <mergeCell ref="J18:K18"/>
    <mergeCell ref="L18:M18"/>
    <mergeCell ref="O18:R18"/>
    <mergeCell ref="S20:T20"/>
    <mergeCell ref="V20:X20"/>
    <mergeCell ref="B21:H21"/>
    <mergeCell ref="J21:K21"/>
    <mergeCell ref="L21:M21"/>
    <mergeCell ref="O21:R21"/>
    <mergeCell ref="S21:T21"/>
    <mergeCell ref="V21:X21"/>
    <mergeCell ref="B20:H20"/>
    <mergeCell ref="J20:K20"/>
    <mergeCell ref="L20:M20"/>
    <mergeCell ref="O20:R20"/>
    <mergeCell ref="S22:T22"/>
    <mergeCell ref="V22:X22"/>
    <mergeCell ref="B23:H23"/>
    <mergeCell ref="J23:K23"/>
    <mergeCell ref="L23:M23"/>
    <mergeCell ref="O23:R23"/>
    <mergeCell ref="S23:T23"/>
    <mergeCell ref="V23:X23"/>
    <mergeCell ref="B22:H22"/>
    <mergeCell ref="J22:K22"/>
    <mergeCell ref="L22:M22"/>
    <mergeCell ref="O22:R22"/>
    <mergeCell ref="S24:T24"/>
    <mergeCell ref="V24:X24"/>
    <mergeCell ref="B25:H25"/>
    <mergeCell ref="J25:K25"/>
    <mergeCell ref="L25:M25"/>
    <mergeCell ref="O25:R25"/>
    <mergeCell ref="S25:T25"/>
    <mergeCell ref="V25:X25"/>
    <mergeCell ref="B24:H24"/>
    <mergeCell ref="J24:K24"/>
    <mergeCell ref="L24:M24"/>
    <mergeCell ref="O24:R24"/>
    <mergeCell ref="S26:T26"/>
    <mergeCell ref="V26:X26"/>
    <mergeCell ref="B27:H27"/>
    <mergeCell ref="J27:K27"/>
    <mergeCell ref="L27:M27"/>
    <mergeCell ref="O27:R27"/>
    <mergeCell ref="S27:T27"/>
    <mergeCell ref="V27:X27"/>
    <mergeCell ref="B26:H26"/>
    <mergeCell ref="J26:K26"/>
    <mergeCell ref="L26:M26"/>
    <mergeCell ref="O26:R26"/>
    <mergeCell ref="S28:T28"/>
    <mergeCell ref="V28:X28"/>
    <mergeCell ref="B29:H29"/>
    <mergeCell ref="J29:K29"/>
    <mergeCell ref="L29:M29"/>
    <mergeCell ref="O29:R29"/>
    <mergeCell ref="S29:T29"/>
    <mergeCell ref="V29:X29"/>
    <mergeCell ref="B28:H28"/>
    <mergeCell ref="J28:K28"/>
    <mergeCell ref="L28:M28"/>
    <mergeCell ref="O28:R28"/>
    <mergeCell ref="S30:T30"/>
    <mergeCell ref="V30:X30"/>
    <mergeCell ref="B31:H31"/>
    <mergeCell ref="J31:K31"/>
    <mergeCell ref="L31:M31"/>
    <mergeCell ref="O31:R31"/>
    <mergeCell ref="S31:T31"/>
    <mergeCell ref="V31:X31"/>
    <mergeCell ref="B30:H30"/>
    <mergeCell ref="J30:K30"/>
    <mergeCell ref="L30:M30"/>
    <mergeCell ref="O30:R30"/>
    <mergeCell ref="B32:H32"/>
    <mergeCell ref="J32:K32"/>
    <mergeCell ref="L32:M32"/>
    <mergeCell ref="O32:R32"/>
    <mergeCell ref="S32:T32"/>
    <mergeCell ref="V32:X32"/>
    <mergeCell ref="S33:T33"/>
    <mergeCell ref="V33:X33"/>
    <mergeCell ref="B34:H34"/>
    <mergeCell ref="J34:K34"/>
    <mergeCell ref="L34:M34"/>
    <mergeCell ref="O34:R34"/>
    <mergeCell ref="S34:T34"/>
    <mergeCell ref="V34:X34"/>
    <mergeCell ref="B33:H33"/>
    <mergeCell ref="J33:K33"/>
    <mergeCell ref="L33:M33"/>
    <mergeCell ref="O33:R33"/>
    <mergeCell ref="S35:T35"/>
    <mergeCell ref="V35:X35"/>
    <mergeCell ref="B36:H36"/>
    <mergeCell ref="J36:K36"/>
    <mergeCell ref="L36:M36"/>
    <mergeCell ref="O36:R36"/>
    <mergeCell ref="S36:T36"/>
    <mergeCell ref="V36:X36"/>
    <mergeCell ref="B35:H35"/>
    <mergeCell ref="J35:K35"/>
    <mergeCell ref="L35:M35"/>
    <mergeCell ref="O35:R35"/>
    <mergeCell ref="S37:T37"/>
    <mergeCell ref="V37:X37"/>
    <mergeCell ref="B38:H38"/>
    <mergeCell ref="J38:K38"/>
    <mergeCell ref="L38:M38"/>
    <mergeCell ref="O38:R38"/>
    <mergeCell ref="S38:T38"/>
    <mergeCell ref="V38:X38"/>
    <mergeCell ref="B37:H37"/>
    <mergeCell ref="J37:K37"/>
    <mergeCell ref="L37:M37"/>
    <mergeCell ref="O37:R37"/>
    <mergeCell ref="S39:T39"/>
    <mergeCell ref="V39:X39"/>
    <mergeCell ref="B40:H40"/>
    <mergeCell ref="J40:K40"/>
    <mergeCell ref="L40:M40"/>
    <mergeCell ref="O40:R40"/>
    <mergeCell ref="S40:T40"/>
    <mergeCell ref="V40:X40"/>
    <mergeCell ref="B39:H39"/>
    <mergeCell ref="J39:K39"/>
    <mergeCell ref="L39:M39"/>
    <mergeCell ref="O39:R39"/>
    <mergeCell ref="S41:T41"/>
    <mergeCell ref="V41:X41"/>
    <mergeCell ref="B42:H42"/>
    <mergeCell ref="J42:K42"/>
    <mergeCell ref="L42:M42"/>
    <mergeCell ref="O42:R42"/>
    <mergeCell ref="S42:T42"/>
    <mergeCell ref="V42:X42"/>
    <mergeCell ref="B41:H41"/>
    <mergeCell ref="J41:K41"/>
    <mergeCell ref="L41:M41"/>
    <mergeCell ref="O41:R41"/>
    <mergeCell ref="S43:T43"/>
    <mergeCell ref="V43:X43"/>
    <mergeCell ref="B44:H44"/>
    <mergeCell ref="J44:K44"/>
    <mergeCell ref="L44:M44"/>
    <mergeCell ref="O44:R44"/>
    <mergeCell ref="S44:T44"/>
    <mergeCell ref="V44:X44"/>
    <mergeCell ref="B43:H43"/>
    <mergeCell ref="J43:K43"/>
    <mergeCell ref="L43:M43"/>
    <mergeCell ref="O43:R43"/>
    <mergeCell ref="S45:T45"/>
    <mergeCell ref="V45:X45"/>
    <mergeCell ref="B46:H46"/>
    <mergeCell ref="J46:K46"/>
    <mergeCell ref="L46:M46"/>
    <mergeCell ref="O46:R46"/>
    <mergeCell ref="S46:T46"/>
    <mergeCell ref="V46:X46"/>
    <mergeCell ref="B45:H45"/>
    <mergeCell ref="J45:K45"/>
    <mergeCell ref="L45:M45"/>
    <mergeCell ref="O45:R45"/>
    <mergeCell ref="S47:T47"/>
    <mergeCell ref="V47:X47"/>
    <mergeCell ref="B48:H48"/>
    <mergeCell ref="J48:K48"/>
    <mergeCell ref="L48:M48"/>
    <mergeCell ref="O48:R48"/>
    <mergeCell ref="S48:T48"/>
    <mergeCell ref="V48:X48"/>
    <mergeCell ref="B47:H47"/>
    <mergeCell ref="J47:K47"/>
    <mergeCell ref="L47:M47"/>
    <mergeCell ref="O47:R47"/>
    <mergeCell ref="S49:T49"/>
    <mergeCell ref="V49:X49"/>
    <mergeCell ref="B50:H50"/>
    <mergeCell ref="J50:K50"/>
    <mergeCell ref="L50:M50"/>
    <mergeCell ref="O50:R50"/>
    <mergeCell ref="S50:T50"/>
    <mergeCell ref="V50:X50"/>
    <mergeCell ref="B49:H49"/>
    <mergeCell ref="J49:K49"/>
    <mergeCell ref="L49:M49"/>
    <mergeCell ref="O49:R49"/>
    <mergeCell ref="S51:T51"/>
    <mergeCell ref="V51:X51"/>
    <mergeCell ref="B52:H52"/>
    <mergeCell ref="J52:K52"/>
    <mergeCell ref="L52:M52"/>
    <mergeCell ref="O52:R52"/>
    <mergeCell ref="S52:T52"/>
    <mergeCell ref="V52:X52"/>
    <mergeCell ref="B51:H51"/>
    <mergeCell ref="J51:K51"/>
    <mergeCell ref="L51:M51"/>
    <mergeCell ref="O51:R51"/>
    <mergeCell ref="S53:T53"/>
    <mergeCell ref="V53:X53"/>
    <mergeCell ref="B53:H53"/>
    <mergeCell ref="J53:K53"/>
    <mergeCell ref="L53:M53"/>
    <mergeCell ref="O53:R53"/>
    <mergeCell ref="S54:T54"/>
    <mergeCell ref="V54:X54"/>
    <mergeCell ref="B55:H55"/>
    <mergeCell ref="J55:K55"/>
    <mergeCell ref="L55:M55"/>
    <mergeCell ref="O55:R55"/>
    <mergeCell ref="S55:T55"/>
    <mergeCell ref="V55:X55"/>
    <mergeCell ref="B54:H54"/>
    <mergeCell ref="J54:K54"/>
    <mergeCell ref="L54:M54"/>
    <mergeCell ref="O54:R54"/>
    <mergeCell ref="S56:T56"/>
    <mergeCell ref="V56:X56"/>
    <mergeCell ref="B57:H57"/>
    <mergeCell ref="J57:K57"/>
    <mergeCell ref="L57:M57"/>
    <mergeCell ref="O57:R57"/>
    <mergeCell ref="S57:T57"/>
    <mergeCell ref="V57:X57"/>
    <mergeCell ref="B56:H56"/>
    <mergeCell ref="J56:K56"/>
    <mergeCell ref="L56:M56"/>
    <mergeCell ref="O56:R56"/>
    <mergeCell ref="S60:T60"/>
    <mergeCell ref="V60:X60"/>
    <mergeCell ref="B60:H60"/>
    <mergeCell ref="J60:K60"/>
    <mergeCell ref="L60:M60"/>
    <mergeCell ref="O60:R60"/>
    <mergeCell ref="S58:T58"/>
    <mergeCell ref="V58:X58"/>
    <mergeCell ref="B59:H59"/>
    <mergeCell ref="J59:K59"/>
    <mergeCell ref="L59:M59"/>
    <mergeCell ref="O59:R59"/>
    <mergeCell ref="S59:T59"/>
    <mergeCell ref="V59:X59"/>
    <mergeCell ref="B58:H58"/>
    <mergeCell ref="J58:K58"/>
    <mergeCell ref="L58:M58"/>
    <mergeCell ref="O58:R58"/>
    <mergeCell ref="S61:T61"/>
    <mergeCell ref="V61:X61"/>
    <mergeCell ref="B62:H62"/>
    <mergeCell ref="J62:K62"/>
    <mergeCell ref="L62:M62"/>
    <mergeCell ref="O62:R62"/>
    <mergeCell ref="S62:T62"/>
    <mergeCell ref="V62:X62"/>
    <mergeCell ref="B61:H61"/>
    <mergeCell ref="J61:K61"/>
    <mergeCell ref="L61:M61"/>
    <mergeCell ref="O61:R61"/>
    <mergeCell ref="S63:T63"/>
    <mergeCell ref="V63:X63"/>
    <mergeCell ref="B64:H64"/>
    <mergeCell ref="J64:K64"/>
    <mergeCell ref="L64:M64"/>
    <mergeCell ref="O64:R64"/>
    <mergeCell ref="S64:T64"/>
    <mergeCell ref="V64:X64"/>
    <mergeCell ref="B63:H63"/>
    <mergeCell ref="J63:K63"/>
    <mergeCell ref="L63:M63"/>
    <mergeCell ref="O63:R63"/>
    <mergeCell ref="S65:T65"/>
    <mergeCell ref="V65:X65"/>
    <mergeCell ref="B66:H66"/>
    <mergeCell ref="J66:K66"/>
    <mergeCell ref="L66:M66"/>
    <mergeCell ref="O66:R66"/>
    <mergeCell ref="S66:T66"/>
    <mergeCell ref="V66:X66"/>
    <mergeCell ref="B65:H65"/>
    <mergeCell ref="J65:K65"/>
    <mergeCell ref="L65:M65"/>
    <mergeCell ref="O65:R65"/>
    <mergeCell ref="S69:T69"/>
    <mergeCell ref="V69:X69"/>
    <mergeCell ref="B69:H69"/>
    <mergeCell ref="J69:K69"/>
    <mergeCell ref="L69:M69"/>
    <mergeCell ref="O69:R69"/>
    <mergeCell ref="S67:T67"/>
    <mergeCell ref="V67:X67"/>
    <mergeCell ref="B68:H68"/>
    <mergeCell ref="J68:K68"/>
    <mergeCell ref="L68:M68"/>
    <mergeCell ref="O68:R68"/>
    <mergeCell ref="S68:T68"/>
    <mergeCell ref="V68:X68"/>
    <mergeCell ref="B67:H67"/>
    <mergeCell ref="J67:K67"/>
    <mergeCell ref="L67:M67"/>
    <mergeCell ref="O67:R67"/>
    <mergeCell ref="S74:T74"/>
    <mergeCell ref="V74:X74"/>
    <mergeCell ref="B75:H75"/>
    <mergeCell ref="J75:K75"/>
    <mergeCell ref="L75:M75"/>
    <mergeCell ref="O75:R75"/>
    <mergeCell ref="S75:T75"/>
    <mergeCell ref="V75:X75"/>
    <mergeCell ref="B74:H74"/>
    <mergeCell ref="J74:K74"/>
    <mergeCell ref="L74:M74"/>
    <mergeCell ref="O74:R74"/>
    <mergeCell ref="S76:T76"/>
    <mergeCell ref="V76:X76"/>
    <mergeCell ref="B77:H77"/>
    <mergeCell ref="J77:K77"/>
    <mergeCell ref="L77:M77"/>
    <mergeCell ref="O77:R77"/>
    <mergeCell ref="S77:T77"/>
    <mergeCell ref="V77:X77"/>
    <mergeCell ref="B76:H76"/>
    <mergeCell ref="J76:K76"/>
    <mergeCell ref="L76:M76"/>
    <mergeCell ref="O76:R76"/>
    <mergeCell ref="S78:T78"/>
    <mergeCell ref="V78:X78"/>
    <mergeCell ref="B79:H79"/>
    <mergeCell ref="J79:K79"/>
    <mergeCell ref="L79:M79"/>
    <mergeCell ref="O79:R79"/>
    <mergeCell ref="S79:T79"/>
    <mergeCell ref="V79:X79"/>
    <mergeCell ref="B78:H78"/>
    <mergeCell ref="J78:K78"/>
    <mergeCell ref="L78:M78"/>
    <mergeCell ref="O78:R78"/>
    <mergeCell ref="J83:K83"/>
    <mergeCell ref="L83:M83"/>
    <mergeCell ref="O83:R83"/>
    <mergeCell ref="S83:T83"/>
    <mergeCell ref="V83:X83"/>
    <mergeCell ref="B83:G83"/>
    <mergeCell ref="S80:T80"/>
    <mergeCell ref="V80:X80"/>
    <mergeCell ref="B81:H81"/>
    <mergeCell ref="J81:K81"/>
    <mergeCell ref="L81:M81"/>
    <mergeCell ref="O81:R81"/>
    <mergeCell ref="S81:T81"/>
    <mergeCell ref="V81:X81"/>
    <mergeCell ref="B80:H80"/>
    <mergeCell ref="J80:K80"/>
    <mergeCell ref="L80:M80"/>
    <mergeCell ref="O80:R80"/>
    <mergeCell ref="S86:T86"/>
    <mergeCell ref="V86:X86"/>
    <mergeCell ref="B87:H87"/>
    <mergeCell ref="J87:K87"/>
    <mergeCell ref="L87:M87"/>
    <mergeCell ref="O87:R87"/>
    <mergeCell ref="S87:T87"/>
    <mergeCell ref="V87:X87"/>
    <mergeCell ref="B86:H86"/>
    <mergeCell ref="J86:K86"/>
    <mergeCell ref="L86:M86"/>
    <mergeCell ref="O86:R86"/>
    <mergeCell ref="S88:T88"/>
    <mergeCell ref="V88:X88"/>
    <mergeCell ref="B89:H89"/>
    <mergeCell ref="J89:K89"/>
    <mergeCell ref="L89:M89"/>
    <mergeCell ref="O89:R89"/>
    <mergeCell ref="S89:T89"/>
    <mergeCell ref="V89:X89"/>
    <mergeCell ref="B88:H88"/>
    <mergeCell ref="J88:K88"/>
    <mergeCell ref="L88:M88"/>
    <mergeCell ref="O88:R88"/>
    <mergeCell ref="S90:T90"/>
    <mergeCell ref="V90:X90"/>
    <mergeCell ref="B91:H91"/>
    <mergeCell ref="J91:K91"/>
    <mergeCell ref="L91:M91"/>
    <mergeCell ref="O91:R91"/>
    <mergeCell ref="S91:T91"/>
    <mergeCell ref="V91:X91"/>
    <mergeCell ref="B90:H90"/>
    <mergeCell ref="J90:K90"/>
    <mergeCell ref="L90:M90"/>
    <mergeCell ref="O90:R90"/>
    <mergeCell ref="S92:T92"/>
    <mergeCell ref="V92:X92"/>
    <mergeCell ref="B93:H93"/>
    <mergeCell ref="J93:K93"/>
    <mergeCell ref="L93:M93"/>
    <mergeCell ref="O93:R93"/>
    <mergeCell ref="S93:T93"/>
    <mergeCell ref="V93:X93"/>
    <mergeCell ref="B92:H92"/>
    <mergeCell ref="J92:K92"/>
    <mergeCell ref="L92:M92"/>
    <mergeCell ref="O92:R92"/>
    <mergeCell ref="S94:T94"/>
    <mergeCell ref="V94:X94"/>
    <mergeCell ref="B95:H95"/>
    <mergeCell ref="J95:K95"/>
    <mergeCell ref="L95:M95"/>
    <mergeCell ref="O95:R95"/>
    <mergeCell ref="S95:T95"/>
    <mergeCell ref="V95:X95"/>
    <mergeCell ref="B94:H94"/>
    <mergeCell ref="J94:K94"/>
    <mergeCell ref="L94:M94"/>
    <mergeCell ref="O94:R94"/>
    <mergeCell ref="S96:T96"/>
    <mergeCell ref="V96:X96"/>
    <mergeCell ref="B97:H97"/>
    <mergeCell ref="J97:K97"/>
    <mergeCell ref="L97:M97"/>
    <mergeCell ref="O97:R97"/>
    <mergeCell ref="S97:T97"/>
    <mergeCell ref="V97:X97"/>
    <mergeCell ref="B96:H96"/>
    <mergeCell ref="J96:K96"/>
    <mergeCell ref="L96:M96"/>
    <mergeCell ref="O96:R96"/>
    <mergeCell ref="S98:T98"/>
    <mergeCell ref="V98:X98"/>
    <mergeCell ref="B99:H99"/>
    <mergeCell ref="J99:K99"/>
    <mergeCell ref="L99:M99"/>
    <mergeCell ref="O99:R99"/>
    <mergeCell ref="S99:T99"/>
    <mergeCell ref="V99:X99"/>
    <mergeCell ref="B98:H98"/>
    <mergeCell ref="J98:K98"/>
    <mergeCell ref="L98:M98"/>
    <mergeCell ref="O98:R98"/>
    <mergeCell ref="S100:T100"/>
    <mergeCell ref="V100:X100"/>
    <mergeCell ref="B101:H101"/>
    <mergeCell ref="J101:K101"/>
    <mergeCell ref="L101:M101"/>
    <mergeCell ref="O101:R101"/>
    <mergeCell ref="S101:T101"/>
    <mergeCell ref="V101:X101"/>
    <mergeCell ref="B100:H100"/>
    <mergeCell ref="J100:K100"/>
    <mergeCell ref="L100:M100"/>
    <mergeCell ref="O100:R100"/>
    <mergeCell ref="S102:T102"/>
    <mergeCell ref="V102:X102"/>
    <mergeCell ref="B103:H103"/>
    <mergeCell ref="J103:K103"/>
    <mergeCell ref="L103:M103"/>
    <mergeCell ref="O103:R103"/>
    <mergeCell ref="S103:T103"/>
    <mergeCell ref="V103:X103"/>
    <mergeCell ref="B102:H102"/>
    <mergeCell ref="J102:K102"/>
    <mergeCell ref="L102:M102"/>
    <mergeCell ref="O102:R102"/>
    <mergeCell ref="S106:T106"/>
    <mergeCell ref="V106:X106"/>
    <mergeCell ref="B107:H107"/>
    <mergeCell ref="J107:K107"/>
    <mergeCell ref="L107:M107"/>
    <mergeCell ref="O107:R107"/>
    <mergeCell ref="S107:T107"/>
    <mergeCell ref="V107:X107"/>
    <mergeCell ref="B106:H106"/>
    <mergeCell ref="J106:K106"/>
    <mergeCell ref="L106:M106"/>
    <mergeCell ref="O106:R106"/>
    <mergeCell ref="S108:T108"/>
    <mergeCell ref="V108:X108"/>
    <mergeCell ref="B109:H109"/>
    <mergeCell ref="J109:K109"/>
    <mergeCell ref="L109:M109"/>
    <mergeCell ref="O109:R109"/>
    <mergeCell ref="S109:T109"/>
    <mergeCell ref="V109:X109"/>
    <mergeCell ref="B108:H108"/>
    <mergeCell ref="J108:K108"/>
    <mergeCell ref="L108:M108"/>
    <mergeCell ref="O108:R108"/>
    <mergeCell ref="B111:H111"/>
    <mergeCell ref="J111:K111"/>
    <mergeCell ref="L111:M111"/>
    <mergeCell ref="O111:R111"/>
    <mergeCell ref="S111:T111"/>
    <mergeCell ref="V111:X111"/>
    <mergeCell ref="B110:H110"/>
    <mergeCell ref="J110:K110"/>
    <mergeCell ref="L110:M110"/>
    <mergeCell ref="O110:R110"/>
    <mergeCell ref="S112:T112"/>
    <mergeCell ref="V112:X112"/>
    <mergeCell ref="B113:H113"/>
    <mergeCell ref="J113:K113"/>
    <mergeCell ref="L113:M113"/>
    <mergeCell ref="O113:R113"/>
    <mergeCell ref="S113:T113"/>
    <mergeCell ref="V113:X113"/>
    <mergeCell ref="B112:H112"/>
    <mergeCell ref="J112:K112"/>
    <mergeCell ref="L112:M112"/>
    <mergeCell ref="O112:R112"/>
    <mergeCell ref="B115:H115"/>
    <mergeCell ref="J115:K115"/>
    <mergeCell ref="L115:M115"/>
    <mergeCell ref="O115:R115"/>
    <mergeCell ref="S115:T115"/>
    <mergeCell ref="V115:X115"/>
    <mergeCell ref="S114:T114"/>
    <mergeCell ref="V114:X114"/>
    <mergeCell ref="B114:H114"/>
    <mergeCell ref="J114:K114"/>
    <mergeCell ref="L114:M114"/>
    <mergeCell ref="O114:R114"/>
    <mergeCell ref="S116:T116"/>
    <mergeCell ref="V116:X116"/>
    <mergeCell ref="B117:H117"/>
    <mergeCell ref="J117:K117"/>
    <mergeCell ref="L117:M117"/>
    <mergeCell ref="O117:R117"/>
    <mergeCell ref="S117:T117"/>
    <mergeCell ref="V117:X117"/>
    <mergeCell ref="B116:H116"/>
    <mergeCell ref="J116:K116"/>
    <mergeCell ref="L116:M116"/>
    <mergeCell ref="O116:R116"/>
    <mergeCell ref="S118:T118"/>
    <mergeCell ref="V118:X118"/>
    <mergeCell ref="B119:H119"/>
    <mergeCell ref="J119:K119"/>
    <mergeCell ref="L119:M119"/>
    <mergeCell ref="O119:R119"/>
    <mergeCell ref="S119:T119"/>
    <mergeCell ref="V119:X119"/>
    <mergeCell ref="B118:H118"/>
    <mergeCell ref="J118:K118"/>
    <mergeCell ref="L118:M118"/>
    <mergeCell ref="O118:R118"/>
    <mergeCell ref="S122:T122"/>
    <mergeCell ref="V122:X122"/>
    <mergeCell ref="B122:H122"/>
    <mergeCell ref="J122:K122"/>
    <mergeCell ref="L122:M122"/>
    <mergeCell ref="O122:R122"/>
    <mergeCell ref="S120:T120"/>
    <mergeCell ref="V120:X120"/>
    <mergeCell ref="B121:H121"/>
    <mergeCell ref="J121:K121"/>
    <mergeCell ref="L121:M121"/>
    <mergeCell ref="O121:R121"/>
    <mergeCell ref="S121:T121"/>
    <mergeCell ref="V121:X121"/>
    <mergeCell ref="B120:H120"/>
    <mergeCell ref="J120:K120"/>
    <mergeCell ref="L120:M120"/>
    <mergeCell ref="O120:R120"/>
    <mergeCell ref="V130:X130"/>
    <mergeCell ref="A124:R124"/>
    <mergeCell ref="S124:T124"/>
    <mergeCell ref="V124:X124"/>
    <mergeCell ref="A125:R125"/>
    <mergeCell ref="S125:T125"/>
    <mergeCell ref="U125:X125"/>
    <mergeCell ref="B123:H123"/>
    <mergeCell ref="J123:K123"/>
    <mergeCell ref="L123:M123"/>
    <mergeCell ref="O123:R123"/>
    <mergeCell ref="S123:T123"/>
    <mergeCell ref="V123:X123"/>
    <mergeCell ref="B9:H9"/>
    <mergeCell ref="Z8:AB8"/>
    <mergeCell ref="Z11:AB11"/>
    <mergeCell ref="Z12:AB12"/>
    <mergeCell ref="Z13:AB13"/>
    <mergeCell ref="Z14:AB14"/>
    <mergeCell ref="Z15:AB15"/>
    <mergeCell ref="Z17:AB17"/>
    <mergeCell ref="Z18:AB18"/>
    <mergeCell ref="S18:T18"/>
    <mergeCell ref="V18:X18"/>
    <mergeCell ref="S15:T15"/>
    <mergeCell ref="V15:X15"/>
    <mergeCell ref="B17:H17"/>
    <mergeCell ref="J17:K17"/>
    <mergeCell ref="L17:M17"/>
    <mergeCell ref="O17:R17"/>
    <mergeCell ref="S17:T17"/>
    <mergeCell ref="V17:X17"/>
    <mergeCell ref="B15:H15"/>
    <mergeCell ref="J15:K15"/>
    <mergeCell ref="L15:M15"/>
    <mergeCell ref="O15:R15"/>
    <mergeCell ref="S13:T13"/>
    <mergeCell ref="Z19:AB19"/>
    <mergeCell ref="Z20:AB20"/>
    <mergeCell ref="Z21:AB21"/>
    <mergeCell ref="Z22:AB22"/>
    <mergeCell ref="Z23:AB23"/>
    <mergeCell ref="Z24:AB24"/>
    <mergeCell ref="Z25:AB25"/>
    <mergeCell ref="Z26:AB26"/>
    <mergeCell ref="Z27:AB27"/>
    <mergeCell ref="Z28:AB28"/>
    <mergeCell ref="Z29:AB29"/>
    <mergeCell ref="Z30:AB30"/>
    <mergeCell ref="Z31:AB31"/>
    <mergeCell ref="Z32:AB32"/>
    <mergeCell ref="Z33:AB33"/>
    <mergeCell ref="Z34:AB34"/>
    <mergeCell ref="Z35:AB35"/>
    <mergeCell ref="Z36:AB36"/>
    <mergeCell ref="Z37:AB37"/>
    <mergeCell ref="Z38:AB38"/>
    <mergeCell ref="Z39:AB39"/>
    <mergeCell ref="Z40:AB40"/>
    <mergeCell ref="Z41:AB41"/>
    <mergeCell ref="Z42:AB42"/>
    <mergeCell ref="Z43:AB43"/>
    <mergeCell ref="Z44:AB44"/>
    <mergeCell ref="Z45:AB45"/>
    <mergeCell ref="Z46:AB46"/>
    <mergeCell ref="Z47:AB47"/>
    <mergeCell ref="Z48:AB48"/>
    <mergeCell ref="Z49:AB49"/>
    <mergeCell ref="Z50:AB50"/>
    <mergeCell ref="Z51:AB51"/>
    <mergeCell ref="Z52:AB52"/>
    <mergeCell ref="Z53:AB53"/>
    <mergeCell ref="Z54:AB54"/>
    <mergeCell ref="Z55:AB55"/>
    <mergeCell ref="Z56:AB56"/>
    <mergeCell ref="Z57:AB57"/>
    <mergeCell ref="Z58:AB58"/>
    <mergeCell ref="Z59:AB59"/>
    <mergeCell ref="Z60:AB60"/>
    <mergeCell ref="Z61:AB61"/>
    <mergeCell ref="Z62:AB62"/>
    <mergeCell ref="Z63:AB63"/>
    <mergeCell ref="Z64:AB64"/>
    <mergeCell ref="Z65:AB65"/>
    <mergeCell ref="Z66:AB66"/>
    <mergeCell ref="Z67:AB67"/>
    <mergeCell ref="Z68:AB68"/>
    <mergeCell ref="Z89:AB89"/>
    <mergeCell ref="Z90:AB90"/>
    <mergeCell ref="Z91:AB91"/>
    <mergeCell ref="Z83:AB83"/>
    <mergeCell ref="Z69:AB69"/>
    <mergeCell ref="Z74:AB74"/>
    <mergeCell ref="Z75:AB75"/>
    <mergeCell ref="Z76:AB76"/>
    <mergeCell ref="Z77:AB77"/>
    <mergeCell ref="Z78:AB78"/>
    <mergeCell ref="Z79:AB79"/>
    <mergeCell ref="Z80:AB80"/>
    <mergeCell ref="Z85:AB85"/>
    <mergeCell ref="Z72:AB72"/>
    <mergeCell ref="Z81:AB81"/>
    <mergeCell ref="Z82:AB82"/>
    <mergeCell ref="Z84:AB84"/>
    <mergeCell ref="Z86:AB86"/>
    <mergeCell ref="Z87:AB87"/>
    <mergeCell ref="Z112:AB112"/>
    <mergeCell ref="Z113:AB113"/>
    <mergeCell ref="Z114:AB114"/>
    <mergeCell ref="Z115:AB115"/>
    <mergeCell ref="Z116:AB116"/>
    <mergeCell ref="Z117:AB117"/>
    <mergeCell ref="Z118:AB118"/>
    <mergeCell ref="Z105:AB105"/>
    <mergeCell ref="Z106:AB106"/>
    <mergeCell ref="Z107:AB107"/>
    <mergeCell ref="Z108:AB108"/>
    <mergeCell ref="Z109:AB109"/>
    <mergeCell ref="B72:G72"/>
    <mergeCell ref="J72:K72"/>
    <mergeCell ref="L72:M72"/>
    <mergeCell ref="O72:R72"/>
    <mergeCell ref="S72:T72"/>
    <mergeCell ref="V72:X72"/>
    <mergeCell ref="O82:R82"/>
    <mergeCell ref="Z110:AB110"/>
    <mergeCell ref="Z111:AB111"/>
    <mergeCell ref="Z92:AB92"/>
    <mergeCell ref="Z93:AB93"/>
    <mergeCell ref="Z94:AB94"/>
    <mergeCell ref="Z95:AB95"/>
    <mergeCell ref="Z96:AB96"/>
    <mergeCell ref="Z97:AB97"/>
    <mergeCell ref="Z98:AB98"/>
    <mergeCell ref="Z99:AB99"/>
    <mergeCell ref="Z100:AB100"/>
    <mergeCell ref="Z101:AB101"/>
    <mergeCell ref="Z102:AB102"/>
    <mergeCell ref="Z103:AB103"/>
    <mergeCell ref="Z104:AB104"/>
    <mergeCell ref="S110:T110"/>
    <mergeCell ref="V110:X110"/>
    <mergeCell ref="Z88:AB88"/>
    <mergeCell ref="B70:G70"/>
    <mergeCell ref="J70:K70"/>
    <mergeCell ref="L70:M70"/>
    <mergeCell ref="O70:R70"/>
    <mergeCell ref="S70:T70"/>
    <mergeCell ref="V70:X70"/>
    <mergeCell ref="B85:G85"/>
    <mergeCell ref="J85:K85"/>
    <mergeCell ref="L85:M85"/>
    <mergeCell ref="O85:R85"/>
    <mergeCell ref="S85:T85"/>
    <mergeCell ref="V85:X85"/>
    <mergeCell ref="S82:T82"/>
    <mergeCell ref="V82:X82"/>
    <mergeCell ref="B84:H84"/>
    <mergeCell ref="J84:K84"/>
    <mergeCell ref="L84:M84"/>
    <mergeCell ref="O84:R84"/>
    <mergeCell ref="S84:T84"/>
    <mergeCell ref="V84:X84"/>
    <mergeCell ref="B82:H82"/>
    <mergeCell ref="J82:K82"/>
    <mergeCell ref="L82:M82"/>
    <mergeCell ref="S104:T104"/>
    <mergeCell ref="V104:X104"/>
    <mergeCell ref="B105:H105"/>
    <mergeCell ref="J105:K105"/>
    <mergeCell ref="L105:M105"/>
    <mergeCell ref="O105:R105"/>
    <mergeCell ref="S105:T105"/>
    <mergeCell ref="V105:X105"/>
    <mergeCell ref="B104:H104"/>
    <mergeCell ref="J104:K104"/>
    <mergeCell ref="L104:M104"/>
    <mergeCell ref="O104:R104"/>
  </mergeCells>
  <pageMargins left="0.39370078740157499" right="0" top="0" bottom="1.01" header="0" footer="0.35433070866141703"/>
  <pageSetup paperSize="9" scale="68" fitToHeight="0" orientation="landscape" horizontalDpi="300" verticalDpi="300" r:id="rId1"/>
  <headerFooter alignWithMargins="0">
    <oddFooter>&amp;L&amp;"Arial,Regular"&amp;8 www.mydva.cz &amp;R&amp;"Arial,Regular"&amp;8 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F54C0-FEA0-404D-B0BA-00F885EBFF1A}">
  <dimension ref="A1"/>
  <sheetViews>
    <sheetView workbookViewId="0"/>
  </sheetViews>
  <sheetFormatPr defaultRowHeight="15" x14ac:dyDescent="0.25"/>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E39BB600F3FAD6468517EA816A2C2DE7" ma:contentTypeVersion="18" ma:contentTypeDescription="Vytvoří nový dokument" ma:contentTypeScope="" ma:versionID="4357deecea76c6c5064e66bb37d6d30a">
  <xsd:schema xmlns:xsd="http://www.w3.org/2001/XMLSchema" xmlns:xs="http://www.w3.org/2001/XMLSchema" xmlns:p="http://schemas.microsoft.com/office/2006/metadata/properties" xmlns:ns3="1e3a9841-8f12-4e69-bb33-32e1560a2e39" xmlns:ns4="3f09f226-8a06-49ce-bcbc-ec89637170dd" targetNamespace="http://schemas.microsoft.com/office/2006/metadata/properties" ma:root="true" ma:fieldsID="af2b3ee74a4d7ab86387d4b01e4f81c0" ns3:_="" ns4:_="">
    <xsd:import namespace="1e3a9841-8f12-4e69-bb33-32e1560a2e39"/>
    <xsd:import namespace="3f09f226-8a06-49ce-bcbc-ec89637170d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4:SharedWithUsers" minOccurs="0"/>
                <xsd:element ref="ns4:SharedWithDetails" minOccurs="0"/>
                <xsd:element ref="ns4:SharingHintHash" minOccurs="0"/>
                <xsd:element ref="ns3:MediaServiceOCR" minOccurs="0"/>
                <xsd:element ref="ns3:MediaLengthInSeconds" minOccurs="0"/>
                <xsd:element ref="ns3:MediaServiceAutoKeyPoints" minOccurs="0"/>
                <xsd:element ref="ns3:MediaServiceKeyPoint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a9841-8f12-4e69-bb33-32e1560a2e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f09f226-8a06-49ce-bcbc-ec89637170dd" elementFormDefault="qualified">
    <xsd:import namespace="http://schemas.microsoft.com/office/2006/documentManagement/types"/>
    <xsd:import namespace="http://schemas.microsoft.com/office/infopath/2007/PartnerControls"/>
    <xsd:element name="SharedWithUsers" ma:index="15"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dílené s podrobnostmi" ma:internalName="SharedWithDetails" ma:readOnly="true">
      <xsd:simpleType>
        <xsd:restriction base="dms:Note">
          <xsd:maxLength value="255"/>
        </xsd:restriction>
      </xsd:simpleType>
    </xsd:element>
    <xsd:element name="SharingHintHash" ma:index="17" nillable="true" ma:displayName="Hodnota hash upozornění na sdílení"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1e3a9841-8f12-4e69-bb33-32e1560a2e39" xsi:nil="true"/>
  </documentManagement>
</p:properties>
</file>

<file path=customXml/itemProps1.xml><?xml version="1.0" encoding="utf-8"?>
<ds:datastoreItem xmlns:ds="http://schemas.openxmlformats.org/officeDocument/2006/customXml" ds:itemID="{971EC25F-9082-4A8C-A0AD-4ED7EB75D675}">
  <ds:schemaRefs>
    <ds:schemaRef ds:uri="http://schemas.microsoft.com/sharepoint/v3/contenttype/forms"/>
  </ds:schemaRefs>
</ds:datastoreItem>
</file>

<file path=customXml/itemProps2.xml><?xml version="1.0" encoding="utf-8"?>
<ds:datastoreItem xmlns:ds="http://schemas.openxmlformats.org/officeDocument/2006/customXml" ds:itemID="{2B67A102-7FDF-457F-AD1D-BB80E9C550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3a9841-8f12-4e69-bb33-32e1560a2e39"/>
    <ds:schemaRef ds:uri="3f09f226-8a06-49ce-bcbc-ec89637170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85768A-2BE6-431B-8693-889BB381DB0E}">
  <ds:schemaRefs>
    <ds:schemaRef ds:uri="http://schemas.microsoft.com/office/infopath/2007/PartnerControls"/>
    <ds:schemaRef ds:uri="http://purl.org/dc/terms/"/>
    <ds:schemaRef ds:uri="3f09f226-8a06-49ce-bcbc-ec89637170dd"/>
    <ds:schemaRef ds:uri="http://www.w3.org/XML/1998/namespace"/>
    <ds:schemaRef ds:uri="http://purl.org/dc/elements/1.1/"/>
    <ds:schemaRef ds:uri="1e3a9841-8f12-4e69-bb33-32e1560a2e39"/>
    <ds:schemaRef ds:uri="http://schemas.microsoft.com/office/2006/documentManagement/type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Cenová nabídka</vt:lpstr>
      <vt:lpstr>List1</vt:lpstr>
      <vt:lpstr>'Cenová nabídka'!Názvy_tisku</vt:lpstr>
      <vt:lpstr>'Cenová nabídka'!Oblast_tisku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Adéla Prchalová</dc:creator>
  <cp:keywords/>
  <dc:description/>
  <cp:lastModifiedBy>Vlasta Dudková</cp:lastModifiedBy>
  <cp:revision/>
  <dcterms:created xsi:type="dcterms:W3CDTF">2025-11-05T16:02:17Z</dcterms:created>
  <dcterms:modified xsi:type="dcterms:W3CDTF">2026-04-09T10:55:21Z</dcterms:modified>
  <cp:category/>
  <cp:contentStatus/>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0x010100E39BB600F3FAD6468517EA816A2C2DE7</vt:lpwstr>
  </property>
</Properties>
</file>